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75" windowWidth="15450" windowHeight="11610" activeTab="6"/>
  </bookViews>
  <sheets>
    <sheet name="приложение 1 к приказу" sheetId="16" r:id="rId1"/>
    <sheet name="приложение 1" sheetId="11" r:id="rId2"/>
    <sheet name="Приложение 3" sheetId="17" state="hidden" r:id="rId3"/>
    <sheet name="Приложение 4 к Приказу" sheetId="15" state="hidden" r:id="rId4"/>
    <sheet name="приложение 5 к приказу " sheetId="8" state="hidden" r:id="rId5"/>
    <sheet name="Приложение 3 к приказу" sheetId="19" state="hidden" r:id="rId6"/>
    <sheet name="приложение 5" sheetId="18" r:id="rId7"/>
  </sheets>
  <definedNames>
    <definedName name="_xlnm.Print_Titles" localSheetId="1">'приложение 1'!$14:$15</definedName>
    <definedName name="_xlnm.Print_Area" localSheetId="1">'приложение 1'!$A$1:$Q$128</definedName>
    <definedName name="_xlnm.Print_Area" localSheetId="0">'приложение 1 к приказу'!$A$3:$Q$193</definedName>
    <definedName name="_xlnm.Print_Area" localSheetId="2">'Приложение 3'!$A$1:$D$26</definedName>
  </definedNames>
  <calcPr calcId="125725"/>
</workbook>
</file>

<file path=xl/calcChain.xml><?xml version="1.0" encoding="utf-8"?>
<calcChain xmlns="http://schemas.openxmlformats.org/spreadsheetml/2006/main">
  <c r="K28" i="18"/>
  <c r="K27"/>
  <c r="K26"/>
  <c r="P26"/>
  <c r="P27"/>
  <c r="P28"/>
  <c r="O26"/>
  <c r="O28"/>
  <c r="O27"/>
  <c r="L26"/>
  <c r="Q114" i="16"/>
  <c r="G117"/>
  <c r="P114"/>
  <c r="L59" i="11" l="1"/>
  <c r="H114" i="16"/>
  <c r="G114" s="1"/>
  <c r="I114"/>
  <c r="O98" i="11"/>
  <c r="G19" i="19"/>
  <c r="F19"/>
  <c r="N98" i="11"/>
  <c r="L98"/>
  <c r="K12" i="18"/>
  <c r="K29"/>
  <c r="K25"/>
  <c r="K24"/>
  <c r="K23"/>
  <c r="M22"/>
  <c r="K22"/>
  <c r="K21"/>
  <c r="K20"/>
  <c r="K17" s="1"/>
  <c r="K18"/>
  <c r="M17"/>
  <c r="K16"/>
  <c r="K15"/>
  <c r="P14"/>
  <c r="L14"/>
  <c r="K14"/>
  <c r="K13"/>
  <c r="K11" s="1"/>
  <c r="P11"/>
  <c r="O11"/>
  <c r="L11"/>
  <c r="K104" i="11"/>
  <c r="O14" i="18" l="1"/>
  <c r="O151" i="16"/>
  <c r="M128"/>
  <c r="G152" l="1"/>
  <c r="H151"/>
  <c r="I151"/>
  <c r="J151"/>
  <c r="K151"/>
  <c r="L151"/>
  <c r="M151"/>
  <c r="N151"/>
  <c r="H135"/>
  <c r="Q128"/>
  <c r="P128"/>
  <c r="O128"/>
  <c r="N128"/>
  <c r="L128"/>
  <c r="J128"/>
  <c r="I128"/>
  <c r="H128"/>
  <c r="G151" l="1"/>
  <c r="K128"/>
  <c r="G128" s="1"/>
  <c r="K141"/>
  <c r="K140"/>
  <c r="G140" s="1"/>
  <c r="K139"/>
  <c r="K137"/>
  <c r="G137" s="1"/>
  <c r="K136"/>
  <c r="G136" s="1"/>
  <c r="K134"/>
  <c r="K133"/>
  <c r="K132"/>
  <c r="G132" s="1"/>
  <c r="K131"/>
  <c r="G131" s="1"/>
  <c r="K130"/>
  <c r="G130" s="1"/>
  <c r="G133"/>
  <c r="G134"/>
  <c r="G135"/>
  <c r="G138"/>
  <c r="G139"/>
  <c r="G141"/>
  <c r="K129"/>
  <c r="G129" s="1"/>
  <c r="P28" i="11"/>
  <c r="Q28"/>
  <c r="P30"/>
  <c r="Q30"/>
  <c r="P32"/>
  <c r="Q32"/>
  <c r="P35"/>
  <c r="Q35"/>
  <c r="P41"/>
  <c r="Q41"/>
  <c r="P44"/>
  <c r="Q44"/>
  <c r="P46"/>
  <c r="Q46"/>
  <c r="P49"/>
  <c r="Q49"/>
  <c r="P51"/>
  <c r="Q51"/>
  <c r="P53"/>
  <c r="Q53"/>
  <c r="P56"/>
  <c r="Q56"/>
  <c r="P62"/>
  <c r="Q62"/>
  <c r="P65"/>
  <c r="Q65"/>
  <c r="P67"/>
  <c r="Q67"/>
  <c r="P70"/>
  <c r="Q70"/>
  <c r="P72"/>
  <c r="Q72"/>
  <c r="P77"/>
  <c r="Q77"/>
  <c r="P82"/>
  <c r="Q82"/>
  <c r="P85"/>
  <c r="Q85"/>
  <c r="P88"/>
  <c r="Q88"/>
  <c r="P92"/>
  <c r="Q92"/>
  <c r="P98"/>
  <c r="P97" s="1"/>
  <c r="Q98"/>
  <c r="Q97" s="1"/>
  <c r="P104"/>
  <c r="Q104"/>
  <c r="P25"/>
  <c r="Q25"/>
  <c r="P23"/>
  <c r="Q23"/>
  <c r="P20"/>
  <c r="Q20"/>
  <c r="G118" i="16"/>
  <c r="K119"/>
  <c r="G119" s="1"/>
  <c r="K117"/>
  <c r="K116"/>
  <c r="G116" s="1"/>
  <c r="P19" i="11" l="1"/>
  <c r="P18" s="1"/>
  <c r="P17" s="1"/>
  <c r="Q19"/>
  <c r="Q18" s="1"/>
  <c r="Q17" s="1"/>
  <c r="Q61"/>
  <c r="Q60" s="1"/>
  <c r="Q59" s="1"/>
  <c r="Q40"/>
  <c r="Q39" s="1"/>
  <c r="Q38" s="1"/>
  <c r="P61"/>
  <c r="P60" s="1"/>
  <c r="P59" s="1"/>
  <c r="P40"/>
  <c r="P39" s="1"/>
  <c r="P38" s="1"/>
  <c r="J86" i="16"/>
  <c r="I86"/>
  <c r="H86"/>
  <c r="L104" i="11"/>
  <c r="M104"/>
  <c r="N104"/>
  <c r="O104"/>
  <c r="L97"/>
  <c r="M98"/>
  <c r="M97" s="1"/>
  <c r="N97"/>
  <c r="O97"/>
  <c r="K98"/>
  <c r="K97" s="1"/>
  <c r="L92"/>
  <c r="M92"/>
  <c r="N92"/>
  <c r="O92"/>
  <c r="K92"/>
  <c r="L88"/>
  <c r="M88"/>
  <c r="N88"/>
  <c r="O88"/>
  <c r="K88"/>
  <c r="L82"/>
  <c r="M82"/>
  <c r="N82"/>
  <c r="O82"/>
  <c r="K82"/>
  <c r="L77"/>
  <c r="M77"/>
  <c r="N77"/>
  <c r="O77"/>
  <c r="K77"/>
  <c r="K72"/>
  <c r="L72"/>
  <c r="M72"/>
  <c r="N72"/>
  <c r="O72"/>
  <c r="P16" l="1"/>
  <c r="Q16"/>
  <c r="O85"/>
  <c r="N85"/>
  <c r="M85"/>
  <c r="L85"/>
  <c r="K85"/>
  <c r="O70"/>
  <c r="N70"/>
  <c r="M70"/>
  <c r="L70"/>
  <c r="K70"/>
  <c r="O67"/>
  <c r="N67"/>
  <c r="M67"/>
  <c r="L67"/>
  <c r="K67"/>
  <c r="O65"/>
  <c r="N65"/>
  <c r="M65"/>
  <c r="L65"/>
  <c r="K65"/>
  <c r="O62"/>
  <c r="N62"/>
  <c r="M62"/>
  <c r="L62"/>
  <c r="K62"/>
  <c r="O56"/>
  <c r="N56"/>
  <c r="M56"/>
  <c r="L56"/>
  <c r="K56"/>
  <c r="O53"/>
  <c r="N53"/>
  <c r="M53"/>
  <c r="L53"/>
  <c r="K53"/>
  <c r="O51"/>
  <c r="N51"/>
  <c r="M51"/>
  <c r="L51"/>
  <c r="K51"/>
  <c r="O49"/>
  <c r="N49"/>
  <c r="M49"/>
  <c r="L49"/>
  <c r="K49"/>
  <c r="O46"/>
  <c r="N46"/>
  <c r="M46"/>
  <c r="L46"/>
  <c r="K46"/>
  <c r="O44"/>
  <c r="N44"/>
  <c r="M44"/>
  <c r="L44"/>
  <c r="K44"/>
  <c r="O41"/>
  <c r="O40" s="1"/>
  <c r="O39" s="1"/>
  <c r="O38" s="1"/>
  <c r="N41"/>
  <c r="M41"/>
  <c r="L41"/>
  <c r="K41"/>
  <c r="K30"/>
  <c r="L28"/>
  <c r="M28"/>
  <c r="N28"/>
  <c r="O28"/>
  <c r="K28"/>
  <c r="L35"/>
  <c r="M35"/>
  <c r="N35"/>
  <c r="O35"/>
  <c r="L32"/>
  <c r="M32"/>
  <c r="N32"/>
  <c r="O32"/>
  <c r="L30"/>
  <c r="M30"/>
  <c r="N30"/>
  <c r="O30"/>
  <c r="K32"/>
  <c r="K35"/>
  <c r="L25"/>
  <c r="M25"/>
  <c r="N25"/>
  <c r="O25"/>
  <c r="K25"/>
  <c r="L23"/>
  <c r="M23"/>
  <c r="N23"/>
  <c r="O23"/>
  <c r="K23"/>
  <c r="L20"/>
  <c r="M20"/>
  <c r="N20"/>
  <c r="O20"/>
  <c r="K20"/>
  <c r="N40" l="1"/>
  <c r="N39" s="1"/>
  <c r="N38" s="1"/>
  <c r="L40"/>
  <c r="L39" s="1"/>
  <c r="L38" s="1"/>
  <c r="K40"/>
  <c r="K39" s="1"/>
  <c r="K38" s="1"/>
  <c r="M40"/>
  <c r="M39" s="1"/>
  <c r="M38" s="1"/>
  <c r="K61"/>
  <c r="M61"/>
  <c r="O61"/>
  <c r="K19"/>
  <c r="K18" s="1"/>
  <c r="K17" s="1"/>
  <c r="N19"/>
  <c r="N18" s="1"/>
  <c r="N17" s="1"/>
  <c r="L19"/>
  <c r="L18" s="1"/>
  <c r="L17" s="1"/>
  <c r="L61"/>
  <c r="N61"/>
  <c r="O19"/>
  <c r="O18" s="1"/>
  <c r="O17" s="1"/>
  <c r="M19"/>
  <c r="M18" s="1"/>
  <c r="M17" s="1"/>
  <c r="N60" l="1"/>
  <c r="N59" s="1"/>
  <c r="N16" s="1"/>
  <c r="M60"/>
  <c r="M59" s="1"/>
  <c r="M16" s="1"/>
  <c r="L60"/>
  <c r="L16" s="1"/>
  <c r="O60"/>
  <c r="O59" s="1"/>
  <c r="O16" s="1"/>
  <c r="K60"/>
  <c r="K59" s="1"/>
  <c r="K16" s="1"/>
</calcChain>
</file>

<file path=xl/sharedStrings.xml><?xml version="1.0" encoding="utf-8"?>
<sst xmlns="http://schemas.openxmlformats.org/spreadsheetml/2006/main" count="1312" uniqueCount="377">
  <si>
    <t>УТВЕРЖДАЮ</t>
  </si>
  <si>
    <t>ПЛАН ФИНАНСОВО-ХОЗЯЙСТВЕННОЙ ДЕЯТЕЛЬНОСТИ  МУНИЦИПАЛЬНОГО УЧРЕЖДЕНИЯ</t>
  </si>
  <si>
    <t>ИНН</t>
  </si>
  <si>
    <t>КПП</t>
  </si>
  <si>
    <t>Адрес фактического местонахождения</t>
  </si>
  <si>
    <t>ед. изм.</t>
  </si>
  <si>
    <t>чел.</t>
  </si>
  <si>
    <t>руб.</t>
  </si>
  <si>
    <t>Наименование учреждения</t>
  </si>
  <si>
    <t>Единица измерения: руб.</t>
  </si>
  <si>
    <t>%</t>
  </si>
  <si>
    <t>кв. м.</t>
  </si>
  <si>
    <t>Нефинансовые активы, всего:</t>
  </si>
  <si>
    <t>из них:</t>
  </si>
  <si>
    <t>Финансовые активы, всего:</t>
  </si>
  <si>
    <t>Обязательства, всего:</t>
  </si>
  <si>
    <t>Доп. КР</t>
  </si>
  <si>
    <t>Раздел</t>
  </si>
  <si>
    <t>Подраздел</t>
  </si>
  <si>
    <t>ЦСР</t>
  </si>
  <si>
    <t>ВР</t>
  </si>
  <si>
    <t>КОСГУ</t>
  </si>
  <si>
    <t>Доп ЭК</t>
  </si>
  <si>
    <t>в том числе</t>
  </si>
  <si>
    <t>Наименование показателя</t>
  </si>
  <si>
    <t>в том числе:</t>
  </si>
  <si>
    <t>Расходы (выплаты), всего:</t>
  </si>
  <si>
    <t>01</t>
  </si>
  <si>
    <t>07</t>
  </si>
  <si>
    <t>02</t>
  </si>
  <si>
    <t>Оплата труда</t>
  </si>
  <si>
    <t>Услуги связи</t>
  </si>
  <si>
    <t>Коммунальные услуги</t>
  </si>
  <si>
    <t>Арендная плата за пользование имуществом</t>
  </si>
  <si>
    <t>Услуги по содержанию имущества</t>
  </si>
  <si>
    <t>Прочие услуги</t>
  </si>
  <si>
    <t>Прочие расходы</t>
  </si>
  <si>
    <t>Увеличение стоимости основных средств</t>
  </si>
  <si>
    <t>Увеличение стоимости материальных запасов</t>
  </si>
  <si>
    <t>(подпись)</t>
  </si>
  <si>
    <t>(расшифровка подписи)</t>
  </si>
  <si>
    <t xml:space="preserve">Руководитель учреждения </t>
  </si>
  <si>
    <t>М.П.</t>
  </si>
  <si>
    <t>Главный бухгалтер</t>
  </si>
  <si>
    <t>Ответственный исполнитель</t>
  </si>
  <si>
    <t>(должность)</t>
  </si>
  <si>
    <t>(телефон)</t>
  </si>
  <si>
    <t xml:space="preserve">     1-4 классы</t>
  </si>
  <si>
    <t xml:space="preserve">     5-9 классы</t>
  </si>
  <si>
    <t xml:space="preserve">     учителя</t>
  </si>
  <si>
    <t xml:space="preserve">    10-12 классы</t>
  </si>
  <si>
    <t xml:space="preserve">                1-4 классы</t>
  </si>
  <si>
    <t xml:space="preserve">                5-9 классы</t>
  </si>
  <si>
    <t xml:space="preserve">                10-12 классы</t>
  </si>
  <si>
    <t xml:space="preserve">     руководителя </t>
  </si>
  <si>
    <t xml:space="preserve">     прочие работники</t>
  </si>
  <si>
    <t>КОДЫ</t>
  </si>
  <si>
    <t>по ОКПО</t>
  </si>
  <si>
    <t>по ОКЕИ</t>
  </si>
  <si>
    <t xml:space="preserve"> Из них учителя- всего</t>
  </si>
  <si>
    <t xml:space="preserve">     педагогические работники Всего </t>
  </si>
  <si>
    <t>из них</t>
  </si>
  <si>
    <t>доля прямых исполнителей МЗ</t>
  </si>
  <si>
    <t>Наименование органа, осуществляемого функции и полномочия учредителя</t>
  </si>
  <si>
    <t>Управление образования города Ростова-на-Дону</t>
  </si>
  <si>
    <t>Форма по ФКД</t>
  </si>
  <si>
    <t>дата</t>
  </si>
  <si>
    <t>показатель</t>
  </si>
  <si>
    <t>сумма (руб.коп.)</t>
  </si>
  <si>
    <t>2.8. Дебиторская задолженность по доходам</t>
  </si>
  <si>
    <t>2.9. Дебиторская задолженность по расходам</t>
  </si>
  <si>
    <t>2.9. Просроченная кредиторская задолженность</t>
  </si>
  <si>
    <t>0212</t>
  </si>
  <si>
    <t>0226</t>
  </si>
  <si>
    <t>0340</t>
  </si>
  <si>
    <t>Сведения</t>
  </si>
  <si>
    <t>Доп.ФК</t>
  </si>
  <si>
    <t>0290</t>
  </si>
  <si>
    <t>всего</t>
  </si>
  <si>
    <t>капитальные расходы</t>
  </si>
  <si>
    <t>текущие расходы</t>
  </si>
  <si>
    <t xml:space="preserve">Наименование показателя </t>
  </si>
  <si>
    <t>Расшифровка к плану финансово-хозяйственной деятельности</t>
  </si>
  <si>
    <t>КЦСР</t>
  </si>
  <si>
    <t>КВР</t>
  </si>
  <si>
    <t>Сумма ВСЕГО 2012</t>
  </si>
  <si>
    <t>Сумма ВСЕГО 2013</t>
  </si>
  <si>
    <t>Сумма ВСЕГО 2014</t>
  </si>
  <si>
    <t>Нормативные расходы</t>
  </si>
  <si>
    <t>Общехозяйственные расходы</t>
  </si>
  <si>
    <t>Целевые расходы</t>
  </si>
  <si>
    <t>1 Средства федеральный бюджета</t>
  </si>
  <si>
    <t>211</t>
  </si>
  <si>
    <t>Начисление на оплату труда</t>
  </si>
  <si>
    <t>225</t>
  </si>
  <si>
    <t>2 Средства областного бюджета</t>
  </si>
  <si>
    <t>Прочие выплаты</t>
  </si>
  <si>
    <t>Пособие по социальной помощи населению</t>
  </si>
  <si>
    <t>Социальные пособия, выплачиваемые организациями сектора государственного управления</t>
  </si>
  <si>
    <t>310</t>
  </si>
  <si>
    <t>3 Средства муниципального бюджета</t>
  </si>
  <si>
    <t>4 Средства от оказания платных услуг, а так же от иной приносящей доход деятельности</t>
  </si>
  <si>
    <t>03</t>
  </si>
  <si>
    <t>в т.ч.</t>
  </si>
  <si>
    <t xml:space="preserve">___________________ </t>
  </si>
  <si>
    <t xml:space="preserve"> района</t>
  </si>
  <si>
    <t>1.  Сведения о деятельности бюджетного (автономного) учреждения</t>
  </si>
  <si>
    <t>2. Показатели финансовой деятельности состояния учреждения</t>
  </si>
  <si>
    <t>3. Другая информация, характеризующая деятельность учреждения:</t>
  </si>
  <si>
    <t>(наименование учреждения)</t>
  </si>
  <si>
    <t xml:space="preserve">Начальнику Отдела образования                           </t>
  </si>
  <si>
    <t>СОГЛАСОВАНО</t>
  </si>
  <si>
    <t xml:space="preserve">   от " ______" ______________  201__г.</t>
  </si>
  <si>
    <t>Муниципальное учреждение :</t>
  </si>
  <si>
    <t>Наименование органа</t>
  </si>
  <si>
    <t>Администрации города</t>
  </si>
  <si>
    <t>Ростов-на-Дону ,осуществляющего</t>
  </si>
  <si>
    <r>
      <t xml:space="preserve">Функции и полномочия учредителя :  </t>
    </r>
    <r>
      <rPr>
        <b/>
        <sz val="14"/>
        <color indexed="8"/>
        <rFont val="Times New Roman"/>
        <family val="1"/>
        <charset val="204"/>
      </rPr>
      <t>Управление образования города Ростов-на-Дону</t>
    </r>
  </si>
  <si>
    <t>Код субсидии</t>
  </si>
  <si>
    <t>Код</t>
  </si>
  <si>
    <t>Сумма</t>
  </si>
  <si>
    <t>Всего:</t>
  </si>
  <si>
    <t>Уполномоченное лицо</t>
  </si>
  <si>
    <t>органа Администрации г. Ростова-на-Дону, осуществляющего       Начальник Управления образования</t>
  </si>
  <si>
    <t xml:space="preserve">                                                                                                                                                         (наименование должности)                                                (подпись)               (расшифровка подписи)</t>
  </si>
  <si>
    <t>Наименование  субсидии</t>
  </si>
  <si>
    <t>Код КОСГУ</t>
  </si>
  <si>
    <t xml:space="preserve">Руководитель                                    _______________                                                 </t>
  </si>
  <si>
    <t>(муниципального учреждения)                                (подпись)                                                                                                  (расшифровка подписи)</t>
  </si>
  <si>
    <t xml:space="preserve">Ответственный исполнитель                        _______________                                                      </t>
  </si>
  <si>
    <t xml:space="preserve">    (муниципального учреждения)                                                  (подпись)                                                                                                    (расшифровка подписи)</t>
  </si>
  <si>
    <t>03 000000000000000</t>
  </si>
  <si>
    <t>Планируемые выплаты</t>
  </si>
  <si>
    <t>Поступления</t>
  </si>
  <si>
    <t>Выплаты</t>
  </si>
  <si>
    <t>02419901</t>
  </si>
  <si>
    <t>Субсидия на проведение мероприятий, обеспечивающих ресурсосбережение</t>
  </si>
  <si>
    <t xml:space="preserve">Разрешенный к  использованию остаток   субсидии прошлых лет на начало 2013г.                   </t>
  </si>
  <si>
    <t>4 . Показатели по поступлениям и выплатам учреждения</t>
  </si>
  <si>
    <t>Распределение остатка по КБК</t>
  </si>
  <si>
    <t>0000</t>
  </si>
  <si>
    <t>611</t>
  </si>
  <si>
    <t>0211</t>
  </si>
  <si>
    <t>9512</t>
  </si>
  <si>
    <t>Заработная плата</t>
  </si>
  <si>
    <t>Начисления на выплаты по оплате труда</t>
  </si>
  <si>
    <t>0213</t>
  </si>
  <si>
    <t>111</t>
  </si>
  <si>
    <t>112</t>
  </si>
  <si>
    <t>119</t>
  </si>
  <si>
    <t>0221</t>
  </si>
  <si>
    <t>244</t>
  </si>
  <si>
    <t>Прочие работы, услуги</t>
  </si>
  <si>
    <t>0310</t>
  </si>
  <si>
    <t>0210100590</t>
  </si>
  <si>
    <t>0210172020</t>
  </si>
  <si>
    <t>0223</t>
  </si>
  <si>
    <t>9721</t>
  </si>
  <si>
    <t>9730</t>
  </si>
  <si>
    <t>9740</t>
  </si>
  <si>
    <t>9722</t>
  </si>
  <si>
    <t>Работы, услуги по содержанию имущества</t>
  </si>
  <si>
    <t>0225</t>
  </si>
  <si>
    <t>9028</t>
  </si>
  <si>
    <t>9029</t>
  </si>
  <si>
    <t>9241</t>
  </si>
  <si>
    <t>9331</t>
  </si>
  <si>
    <t>9030</t>
  </si>
  <si>
    <t>9031</t>
  </si>
  <si>
    <t>851</t>
  </si>
  <si>
    <t>852</t>
  </si>
  <si>
    <t>853</t>
  </si>
  <si>
    <t>612</t>
  </si>
  <si>
    <t>9021</t>
  </si>
  <si>
    <t>9026</t>
  </si>
  <si>
    <t>*(доп.КР,разд.,подр.,КВР,Доп.ЭК,Доп.ФК)</t>
  </si>
  <si>
    <t xml:space="preserve">Код субсидии
(отраслевой код)*
</t>
  </si>
  <si>
    <t>КБК</t>
  </si>
  <si>
    <t>Код строки</t>
  </si>
  <si>
    <t>Объем финансового обеспечения (руб.коп.)</t>
  </si>
  <si>
    <t>субсидия на финансовое обеспечение выполнения муниципального задания</t>
  </si>
  <si>
    <t>субсидии на осуществление кап. вложений</t>
  </si>
  <si>
    <t>поступления от оказания услуг (выполнения работ) на платной основе и от иной приносящей доход деятельности</t>
  </si>
  <si>
    <t xml:space="preserve"> аренда</t>
  </si>
  <si>
    <t>род.плата за присмотр и уход</t>
  </si>
  <si>
    <t>платные образовательные услуги</t>
  </si>
  <si>
    <t>Поступления от доходов, всего:</t>
  </si>
  <si>
    <t>100</t>
  </si>
  <si>
    <t>X</t>
  </si>
  <si>
    <t>доходы от оказания услуг, работ</t>
  </si>
  <si>
    <t>120</t>
  </si>
  <si>
    <t>доходы от собственности</t>
  </si>
  <si>
    <t>110</t>
  </si>
  <si>
    <t>иные субсидии, предоставленные из бюджета</t>
  </si>
  <si>
    <t>150</t>
  </si>
  <si>
    <t>160</t>
  </si>
  <si>
    <t>прочие доходы</t>
  </si>
  <si>
    <t>Выплаты по расходам, всего:</t>
  </si>
  <si>
    <t>200</t>
  </si>
  <si>
    <t>в том числе на:выплаты персоналу всего:</t>
  </si>
  <si>
    <t>субсидии, предоставляемые в соответствии с абзацем вторым п.1 ст.78.1 БК РФ (иные цели)</t>
  </si>
  <si>
    <t>210</t>
  </si>
  <si>
    <t xml:space="preserve">из них: оплата труда и начисления на оплату труда </t>
  </si>
  <si>
    <t>220</t>
  </si>
  <si>
    <t>230</t>
  </si>
  <si>
    <t>прочие расходы (кроме расходов на закупку товаров, работ, услуг)</t>
  </si>
  <si>
    <t>240</t>
  </si>
  <si>
    <t>250</t>
  </si>
  <si>
    <t>х</t>
  </si>
  <si>
    <t>Поступления финансовых активов всего:</t>
  </si>
  <si>
    <t>300</t>
  </si>
  <si>
    <t>из них: увеличение остатков средств</t>
  </si>
  <si>
    <t>прочие поступления</t>
  </si>
  <si>
    <t>320</t>
  </si>
  <si>
    <t>400</t>
  </si>
  <si>
    <t>Выбытие финансовых активов всего:</t>
  </si>
  <si>
    <t>из них: уменьшение остатков средств</t>
  </si>
  <si>
    <t>прочие выбытия</t>
  </si>
  <si>
    <t>410</t>
  </si>
  <si>
    <t>420</t>
  </si>
  <si>
    <t>Остаток средств на начало года</t>
  </si>
  <si>
    <t>Остаток средств на конец года</t>
  </si>
  <si>
    <t>500</t>
  </si>
  <si>
    <t>600</t>
  </si>
  <si>
    <t>Год начала закупки</t>
  </si>
  <si>
    <t>в соответствии с Федеральным законом от 5 апреля 2013 г. № 44-ФЗ "О контрактной системе в сфере закупок товаров, работ, услуг для обеспечения государственных и муниципальных нужд"</t>
  </si>
  <si>
    <t>0001</t>
  </si>
  <si>
    <t>в том числе: на оплату контрактов заключенных до начала очередного финансового года:</t>
  </si>
  <si>
    <t>1001</t>
  </si>
  <si>
    <t>на закупку товаров, работ, услуг по году начала закупки</t>
  </si>
  <si>
    <t>2001</t>
  </si>
  <si>
    <t>прогноз 2018 год</t>
  </si>
  <si>
    <t>Сумма (руб.)</t>
  </si>
  <si>
    <t>2</t>
  </si>
  <si>
    <t>Остаток средств наконец года</t>
  </si>
  <si>
    <t>Поступления всего:</t>
  </si>
  <si>
    <t>Выбытие всего :</t>
  </si>
  <si>
    <t>010</t>
  </si>
  <si>
    <t>020</t>
  </si>
  <si>
    <t>030</t>
  </si>
  <si>
    <t>031</t>
  </si>
  <si>
    <t>032</t>
  </si>
  <si>
    <t>040</t>
  </si>
  <si>
    <t>041</t>
  </si>
  <si>
    <t>042</t>
  </si>
  <si>
    <t>7. Справочная информация</t>
  </si>
  <si>
    <t>Объем публичных обязательств, всего:</t>
  </si>
  <si>
    <t xml:space="preserve">Объем бюджетных инвестиций (в части переданных полномочий </t>
  </si>
  <si>
    <t>3.1 Численность обучающихся в соответствии с утвержденным комплектованием на 01.09.2016: в т.ч.</t>
  </si>
  <si>
    <t>2017 год</t>
  </si>
  <si>
    <t>прогноз 2019 год</t>
  </si>
  <si>
    <t>отчетный 2016 год</t>
  </si>
  <si>
    <t xml:space="preserve">     АУП</t>
  </si>
  <si>
    <t xml:space="preserve">     УВП и МОП</t>
  </si>
  <si>
    <t>доля АУП, УВП и МОП и д.р.</t>
  </si>
  <si>
    <t>3.2. Численность обучающихся в соответствии с утвержденным комплектованием на 01.10.2016.</t>
  </si>
  <si>
    <t xml:space="preserve">3.4. Численность педагогических работников по отчету за отчетный период </t>
  </si>
  <si>
    <t>3.5 Численность  работников -всего: в т.ч.</t>
  </si>
  <si>
    <t>3.6. Соотношение прямых исполнителей МЗ (учителей, воспитателей, трнеров-преподователей, и т.д.) к общему количеству работников учреждения</t>
  </si>
  <si>
    <t>3.7. Среднемесячная оплата труда работников: в т.ч.</t>
  </si>
  <si>
    <t>3.8. Отношение фонда оплаты труда работников к общему объему доходов учреждения</t>
  </si>
  <si>
    <t>3.9. Площадь здания учреждения находящегося в оперативном управлении</t>
  </si>
  <si>
    <t>3.10 Площадь здания учреждения, сдаваемая в аренду</t>
  </si>
  <si>
    <t>всего 2017 год</t>
  </si>
  <si>
    <t xml:space="preserve"> 2018 год</t>
  </si>
  <si>
    <t xml:space="preserve"> 2019 год</t>
  </si>
  <si>
    <t>2018 год</t>
  </si>
  <si>
    <t>2019 год</t>
  </si>
  <si>
    <t xml:space="preserve">безвозмездные поступления </t>
  </si>
  <si>
    <t>род. плата за присмотр и уход</t>
  </si>
  <si>
    <t xml:space="preserve">уплату налогов, сборов и иных платежей </t>
  </si>
  <si>
    <t>расходы на закупку товаров, работ, услуг</t>
  </si>
  <si>
    <t>3.3. Численность воспитанников в соответствии с текущим МЗ</t>
  </si>
  <si>
    <t>безвозмездные перечисления организациям</t>
  </si>
  <si>
    <t>в соответствии с Федеральным законом от 18 июля 2011 г. № 223-ФЗ "О закупках товаров, работ, услуг отдельными видами юридических лиц"</t>
  </si>
  <si>
    <t>Выплаты по расходам на закупку товаров, работ, услуг всего:</t>
  </si>
  <si>
    <r>
      <t xml:space="preserve">    </t>
    </r>
    <r>
      <rPr>
        <b/>
        <sz val="12"/>
        <color indexed="8"/>
        <rFont val="Times New Roman"/>
        <family val="1"/>
        <charset val="204"/>
      </rPr>
      <t>об</t>
    </r>
    <r>
      <rPr>
        <sz val="12"/>
        <color indexed="8"/>
        <rFont val="Times New Roman"/>
        <family val="1"/>
        <charset val="204"/>
      </rPr>
      <t xml:space="preserve"> </t>
    </r>
    <r>
      <rPr>
        <b/>
        <sz val="12"/>
        <color indexed="8"/>
        <rFont val="Times New Roman"/>
        <family val="1"/>
        <charset val="204"/>
      </rPr>
      <t>операциях с субсидиями на иные цели инвестиции, предоставленными муниципальному учреждению на 201 год.</t>
    </r>
  </si>
  <si>
    <t>функции и полномочия учредителя                                                       города Ростова-на-Дону                          __________       В.А. Чернышова</t>
  </si>
  <si>
    <t>приложение 5  к приказу №    от "    " декабря  2016г.</t>
  </si>
  <si>
    <t>Изменения плана финансово-хозяйственной деятельности на           годы по муниципальному учреждению_________________________________ на _________________________201   год</t>
  </si>
  <si>
    <t>приложение 4 к приказу №   от " " декабря  2016г.</t>
  </si>
  <si>
    <t>Расшифровка расходов</t>
  </si>
  <si>
    <t>МАОУ "Школа № 77"</t>
  </si>
  <si>
    <t>(наименование организации)</t>
  </si>
  <si>
    <t>Метод расчета *</t>
  </si>
  <si>
    <t>Руководитель организации</t>
  </si>
  <si>
    <t xml:space="preserve">Приложение № 3 к приказу Управления образования города Ростова-на-Дону  от    №   </t>
  </si>
  <si>
    <t>всего закупки</t>
  </si>
  <si>
    <t>Сумма выплат по расходам на закупку товаров, работ и услуг, руб</t>
  </si>
  <si>
    <t>Начальник МКУ "Отдел образования Ленинского района"</t>
  </si>
  <si>
    <t>_________________________Л.Ю. Мелконян</t>
  </si>
  <si>
    <t>____________________ Л.В. Недоборенко</t>
  </si>
  <si>
    <t>Заведующий МАДОУ №123</t>
  </si>
  <si>
    <t>НА 2017-2019 гг</t>
  </si>
  <si>
    <t>муниципальное автономное дошкольное образовательное учреждение города Ростова-на-Дону "Детский сад № 123"</t>
  </si>
  <si>
    <t>344011, г. Ростов-на-Дону, ул. Лермонтовская 12</t>
  </si>
  <si>
    <t>1.1. Цели деятельности учреждения:целенаправленный процесс воспитания детей в интересах личности общества, государства, создание благоприятных условий для разностороннего развития способностей воспитанников</t>
  </si>
  <si>
    <t>1.2. Виды деятельности учреждения:общеобразовательный</t>
  </si>
  <si>
    <t>1.3. Перечень платных образовательных услуг оказываемых учреждением:1. Программа дошкольного образования "Английский язык и дошкольник" под редакцией М.В. Штайнепрайс; 2. Программа дошкольного образования "Театр - творчество - дети" под редакцией Н.Ф. Сорокиной; 3.Программа дошкольного образования "Играем в оркестре по слуху" под редакцией М.А. Трубниковой; 4. Программа дошкольного образования "Танцевально - игровая гимнастика для детей Са-Фи-Дансе" под редакцией Ж.Е. Фирилевой; 5. Программа дошкольного образования "Развитие музыкальности у детей с 3 до 7 лет" под редакцией О.С. Алейниковой; 6. Программа дошкольного образования "Креативное рукоделие для дошкольников" под редакцией Р.М. Чумичевой, Н.А. Платохиной; 7. Прграмма дошкольного образования "Воспитание и обучение детей дошкольного возраста с общим недоразвитием речи" под редакцией Т.Б. Филичевой, Г.В. Чиркиной; 8. Программа дошкольного образования "Предшкольная пора" под редакцией Н.Ф. Виноградовой; 9.  Программа дошкольного образования "Информатика" под редакцией А.В. Горячева; 10. Программа дошкольного образования "Как научиться шахматам" под редакцией А. Костинюк, Н. Костинюк; 11.  Программа дошкольного образования "Путешествие в мир искусств" под редакцией С.К. Кожохиной; 12. Программа дошкольного образования "Спортивные упражнения и игры в детском саду" под редакцией О.М. Литвиновой; 13.  Программа дошкольного образования "Айкидо" под редакцией А.Б. Качан;14. Программа дошкольного образования "Обучение плаванию в детском саду" под редакцией Т.И. Осокиной; 15. Программа дошкольного образования "Фортепиано маленькому пианисту" под редакцией Б. Милич; 16. Программа дошкольного образования "Театр физического развития и оздоровления детей дошкольного и младшего школьного возраста" под редакцией Н.Н. Ефименко; 17.Программа дошкольного образования "Пластилинография" под редакцией Г.В. Давыдовой; 18. Программа дошкольного образования "Программа развития" под редакцией В.А. Венгера; 19. Программа дошкольного образования "Оригами" под редакцией С.Ю. Афонькина; 20. Программа дошкольного образования "Вместе" под редакцией Е.В. Рыбак; 21. Программа дошкольного образования "Эстетическое воспитание и развитие творческой активности детей старшего дошкольного возраста" под редакцией Г.П. Новиковой</t>
  </si>
  <si>
    <t xml:space="preserve">2.1. Балансовая стоимость недвижимого муниципального имущества на 01.12.2016 года (стоимость имущества, закрепленного собственником имущества за учреждением на праве оперативного управления; приобретенного учреждением  за счет выделенных собственником имущества учреждения средств) </t>
  </si>
  <si>
    <t xml:space="preserve">2.2. Балансовая стоимость недвижимого имущества на 01.12.2016 года (стоимость имущества приобретенного учреждением за счет доходов, полученных от иной приносящей доход деятельности) </t>
  </si>
  <si>
    <t xml:space="preserve">2.3. Балансовая стоимость движимого муниципального имущества на 01.12.2016 года  </t>
  </si>
  <si>
    <t xml:space="preserve">2.4. Балансовая стоимость особо ценного движимого муниципального имущества на 01.12.2016 года   </t>
  </si>
  <si>
    <t xml:space="preserve">2.5. Балансовая стоимость имущества, приобретенного муниципальным бюджетным (автономным) учреждением за счет доходов, полученных от платной и иной приносящей доход деятельности на 01.12.2016  года    </t>
  </si>
  <si>
    <t>2.6. Остаточная стоимость недвижимого муниципального имущества на 01.12.2016</t>
  </si>
  <si>
    <t>2.7. Остаточная стоимость особо ценного движимого имущества на 01.12.2016</t>
  </si>
  <si>
    <t>5. Показатели выплаты по расходам на закупку товаров, работ, услуг учреждения на 2017 год</t>
  </si>
  <si>
    <t>на 2017 год очередной финансовый год</t>
  </si>
  <si>
    <t xml:space="preserve">на 2018год  1-ый год планового периода </t>
  </si>
  <si>
    <t xml:space="preserve">на 2019 год  2-ый год планового периода </t>
  </si>
  <si>
    <t xml:space="preserve">на 2018 год  1-ый год планового периода </t>
  </si>
  <si>
    <t>6. Сведения о средствах, поступающих во временное распоряжение учреждения  на  2017 год</t>
  </si>
  <si>
    <t>Мелконян Л.Ю.</t>
  </si>
  <si>
    <t>Шевцова М.В.</t>
  </si>
  <si>
    <t>267-97-88</t>
  </si>
  <si>
    <t>___________________ Мелконян Л.Ю.</t>
  </si>
  <si>
    <t>муниципальное автономное дошкольное образовательное учреждение города Ростова-на-Дону "Детский сад №123"</t>
  </si>
  <si>
    <t>Сумма ВСЕГО 2017
(без учета остатка)</t>
  </si>
  <si>
    <t>9069</t>
  </si>
  <si>
    <t>расходы,в части исполнения лимитных карт по теплу</t>
  </si>
  <si>
    <t>расходы,в части исполнения лимитных карт по газу</t>
  </si>
  <si>
    <t>расходы,в части исполнения лимитных карт по электроэнергии</t>
  </si>
  <si>
    <t>расходы,в части исполнения лимитных карт по воде</t>
  </si>
  <si>
    <t>112982,80</t>
  </si>
  <si>
    <t>4677,41</t>
  </si>
  <si>
    <t>69848,51</t>
  </si>
  <si>
    <t>7216,55</t>
  </si>
  <si>
    <t>расходы по содержанию зданий</t>
  </si>
  <si>
    <t>противопожарные мероприятия по предписанию Госпожнадзора</t>
  </si>
  <si>
    <t>АПС и вывод сигнала на пульт "01" (установка, восстановление и обслуживание)</t>
  </si>
  <si>
    <t>взносы на капитальный ремонт</t>
  </si>
  <si>
    <t>8065,58</t>
  </si>
  <si>
    <t>прочие  расходы</t>
  </si>
  <si>
    <t>КТС (установка,восстановление,обслуживание и вывод на пульт центральной охраны)</t>
  </si>
  <si>
    <t>621</t>
  </si>
  <si>
    <t>8400</t>
  </si>
  <si>
    <t>Шевцова М.В.                267-97-88</t>
  </si>
  <si>
    <t>Начальник МКУ "Отдел образования Ленинского  района города Ростова-на-Дону"</t>
  </si>
  <si>
    <t>___________________ Недоборенко Л.В.</t>
  </si>
  <si>
    <t>Изменения плана финансово-хозяйственной деятельности на 2017- 2019 годы по муниципальному учреждению МАДОУ  № 123</t>
  </si>
  <si>
    <t>Сумма ВСЕГО 2017</t>
  </si>
  <si>
    <t>Сумма ВСЕГО 2018</t>
  </si>
  <si>
    <t>Средства муниципального бюджета</t>
  </si>
  <si>
    <t>0210059</t>
  </si>
  <si>
    <t>противопожарные мероприятия по предписаниям госпожнадзора</t>
  </si>
  <si>
    <t>текущий ремонт зданий, сооружений, коммуникаций и благоустройство территорий (ремонт оборудования не входит)</t>
  </si>
  <si>
    <t>питание в дошкольных образовательных учреждений</t>
  </si>
  <si>
    <t>(дата составления)</t>
  </si>
  <si>
    <t>Сумма ВСЕГО 2018
(без учета остатка)</t>
  </si>
  <si>
    <t>Сумма ВСЕГО 2019
(без учета остатка)</t>
  </si>
  <si>
    <t>Сумма ВСЕГО 2019</t>
  </si>
  <si>
    <t>0</t>
  </si>
  <si>
    <t>24253,07</t>
  </si>
  <si>
    <t>80308,15</t>
  </si>
  <si>
    <t>Муниципальное учреждение : МАДОУ №123</t>
  </si>
  <si>
    <r>
      <t xml:space="preserve">Функции и полномочия учредителя :  </t>
    </r>
    <r>
      <rPr>
        <b/>
        <sz val="12"/>
        <color indexed="8"/>
        <rFont val="Times New Roman"/>
        <family val="1"/>
        <charset val="204"/>
      </rPr>
      <t>Управление образования города Ростов-на-Дону</t>
    </r>
  </si>
  <si>
    <t xml:space="preserve">Разрешенный к  использованию остаток   субсидии прошлых лет на начало 2016г.                   </t>
  </si>
  <si>
    <t>Планируемые</t>
  </si>
  <si>
    <t>поступления</t>
  </si>
  <si>
    <t>выплаты</t>
  </si>
  <si>
    <t>Субсидии на разработку проектно-сметной документации на установку и замену приборов учета тепловой энергии</t>
  </si>
  <si>
    <t>0226 9904</t>
  </si>
  <si>
    <t xml:space="preserve">Главный бухглтер                        _______________                                                      </t>
  </si>
  <si>
    <t xml:space="preserve">                                                                                          (наименование должности)                                                (подпись)               (расшифровка подписи)</t>
  </si>
  <si>
    <t>622</t>
  </si>
  <si>
    <t>Субсидии на иные цели</t>
  </si>
  <si>
    <t>9979</t>
  </si>
  <si>
    <t xml:space="preserve">                        Л.Ю. Мелконян</t>
  </si>
  <si>
    <t>М.В. Шевцова</t>
  </si>
  <si>
    <r>
      <t xml:space="preserve">    </t>
    </r>
    <r>
      <rPr>
        <b/>
        <sz val="12"/>
        <color indexed="8"/>
        <rFont val="Times New Roman"/>
        <family val="1"/>
        <charset val="204"/>
      </rPr>
      <t>об</t>
    </r>
    <r>
      <rPr>
        <sz val="12"/>
        <color indexed="8"/>
        <rFont val="Times New Roman"/>
        <family val="1"/>
        <charset val="204"/>
      </rPr>
      <t xml:space="preserve"> </t>
    </r>
    <r>
      <rPr>
        <b/>
        <sz val="12"/>
        <color indexed="8"/>
        <rFont val="Times New Roman"/>
        <family val="1"/>
        <charset val="204"/>
      </rPr>
      <t>операциях с субсидиями на иные цели инвестиции, предоставленными муниципальному учреждению на 2017 год.</t>
    </r>
  </si>
  <si>
    <t xml:space="preserve">   от  "27" марта  2017г.</t>
  </si>
  <si>
    <t>0211 0000</t>
  </si>
  <si>
    <t>0213 0000</t>
  </si>
  <si>
    <t>Начисления на заработную плату</t>
  </si>
  <si>
    <t>"31" мая  2017 г.</t>
  </si>
  <si>
    <t>по состоянию на    31.05.2017 г.</t>
  </si>
  <si>
    <t>25.05.2017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</si>
</sst>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#,##0.00_р_."/>
  </numFmts>
  <fonts count="3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4"/>
      <color indexed="10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10"/>
      <name val="Arial Cyr"/>
      <family val="2"/>
      <charset val="204"/>
    </font>
    <font>
      <i/>
      <sz val="9"/>
      <name val="Times New Roman"/>
      <family val="1"/>
      <charset val="204"/>
    </font>
    <font>
      <sz val="11"/>
      <color indexed="55"/>
      <name val="Calibri"/>
      <family val="2"/>
      <charset val="204"/>
    </font>
    <font>
      <i/>
      <sz val="12"/>
      <color indexed="8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i/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399975585192419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1" fillId="0" borderId="0"/>
    <xf numFmtId="0" fontId="1" fillId="0" borderId="0"/>
    <xf numFmtId="0" fontId="28" fillId="0" borderId="0"/>
    <xf numFmtId="0" fontId="30" fillId="0" borderId="0"/>
    <xf numFmtId="0" fontId="36" fillId="0" borderId="0"/>
  </cellStyleXfs>
  <cellXfs count="527">
    <xf numFmtId="0" fontId="0" fillId="0" borderId="0" xfId="0"/>
    <xf numFmtId="0" fontId="8" fillId="0" borderId="0" xfId="0" applyFont="1" applyAlignment="1">
      <alignment wrapText="1"/>
    </xf>
    <xf numFmtId="0" fontId="8" fillId="0" borderId="1" xfId="0" applyFont="1" applyBorder="1" applyAlignment="1">
      <alignment wrapText="1"/>
    </xf>
    <xf numFmtId="49" fontId="8" fillId="0" borderId="0" xfId="0" applyNumberFormat="1" applyFont="1" applyAlignment="1">
      <alignment horizontal="center" wrapText="1"/>
    </xf>
    <xf numFmtId="0" fontId="9" fillId="0" borderId="0" xfId="0" applyFont="1" applyAlignment="1">
      <alignment wrapText="1"/>
    </xf>
    <xf numFmtId="0" fontId="8" fillId="0" borderId="0" xfId="0" applyFont="1" applyBorder="1" applyAlignment="1">
      <alignment wrapText="1"/>
    </xf>
    <xf numFmtId="49" fontId="8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wrapText="1"/>
    </xf>
    <xf numFmtId="49" fontId="8" fillId="0" borderId="0" xfId="0" applyNumberFormat="1" applyFont="1" applyAlignment="1">
      <alignment wrapText="1"/>
    </xf>
    <xf numFmtId="0" fontId="8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left" wrapText="1"/>
    </xf>
    <xf numFmtId="49" fontId="2" fillId="0" borderId="0" xfId="0" applyNumberFormat="1" applyFont="1" applyBorder="1" applyAlignment="1">
      <alignment wrapText="1"/>
    </xf>
    <xf numFmtId="0" fontId="10" fillId="0" borderId="0" xfId="0" applyFont="1" applyBorder="1" applyAlignment="1">
      <alignment horizontal="left" wrapText="1"/>
    </xf>
    <xf numFmtId="49" fontId="2" fillId="0" borderId="0" xfId="0" applyNumberFormat="1" applyFont="1" applyBorder="1" applyAlignment="1">
      <alignment horizontal="center" wrapText="1"/>
    </xf>
    <xf numFmtId="49" fontId="2" fillId="0" borderId="3" xfId="0" applyNumberFormat="1" applyFont="1" applyBorder="1" applyAlignment="1">
      <alignment horizontal="center" wrapText="1"/>
    </xf>
    <xf numFmtId="0" fontId="8" fillId="2" borderId="0" xfId="0" applyFont="1" applyFill="1" applyAlignment="1">
      <alignment wrapText="1"/>
    </xf>
    <xf numFmtId="0" fontId="8" fillId="0" borderId="0" xfId="0" applyFont="1" applyAlignment="1" applyProtection="1">
      <alignment wrapText="1"/>
      <protection locked="0"/>
    </xf>
    <xf numFmtId="0" fontId="8" fillId="0" borderId="1" xfId="0" applyFont="1" applyBorder="1" applyAlignment="1" applyProtection="1">
      <alignment wrapText="1"/>
      <protection locked="0"/>
    </xf>
    <xf numFmtId="49" fontId="8" fillId="0" borderId="1" xfId="0" applyNumberFormat="1" applyFont="1" applyBorder="1" applyAlignment="1" applyProtection="1">
      <alignment wrapText="1"/>
      <protection locked="0"/>
    </xf>
    <xf numFmtId="49" fontId="8" fillId="3" borderId="1" xfId="0" applyNumberFormat="1" applyFont="1" applyFill="1" applyBorder="1" applyAlignment="1" applyProtection="1">
      <alignment wrapText="1"/>
      <protection locked="0"/>
    </xf>
    <xf numFmtId="49" fontId="8" fillId="0" borderId="1" xfId="0" applyNumberFormat="1" applyFont="1" applyBorder="1" applyAlignment="1" applyProtection="1">
      <alignment horizontal="center" vertical="center" wrapText="1"/>
      <protection locked="0"/>
    </xf>
    <xf numFmtId="49" fontId="8" fillId="0" borderId="0" xfId="0" applyNumberFormat="1" applyFont="1" applyAlignment="1" applyProtection="1">
      <alignment horizontal="center" wrapText="1"/>
      <protection locked="0"/>
    </xf>
    <xf numFmtId="0" fontId="8" fillId="0" borderId="0" xfId="0" applyFont="1" applyBorder="1" applyAlignment="1" applyProtection="1">
      <alignment wrapText="1"/>
      <protection locked="0"/>
    </xf>
    <xf numFmtId="49" fontId="8" fillId="0" borderId="0" xfId="0" applyNumberFormat="1" applyFont="1" applyBorder="1" applyAlignment="1" applyProtection="1">
      <alignment wrapText="1"/>
      <protection locked="0"/>
    </xf>
    <xf numFmtId="0" fontId="8" fillId="0" borderId="3" xfId="0" applyFont="1" applyBorder="1" applyAlignment="1" applyProtection="1">
      <alignment wrapText="1"/>
      <protection locked="0"/>
    </xf>
    <xf numFmtId="49" fontId="8" fillId="0" borderId="0" xfId="0" applyNumberFormat="1" applyFont="1" applyAlignment="1" applyProtection="1">
      <alignment wrapText="1"/>
      <protection locked="0"/>
    </xf>
    <xf numFmtId="49" fontId="8" fillId="0" borderId="3" xfId="0" applyNumberFormat="1" applyFont="1" applyBorder="1" applyAlignment="1" applyProtection="1">
      <alignment horizontal="center" wrapText="1"/>
      <protection locked="0"/>
    </xf>
    <xf numFmtId="49" fontId="8" fillId="0" borderId="0" xfId="0" applyNumberFormat="1" applyFont="1" applyBorder="1" applyAlignment="1" applyProtection="1">
      <alignment horizontal="center" wrapText="1"/>
      <protection locked="0"/>
    </xf>
    <xf numFmtId="49" fontId="8" fillId="0" borderId="2" xfId="0" applyNumberFormat="1" applyFont="1" applyBorder="1" applyAlignment="1" applyProtection="1">
      <alignment horizontal="center" wrapText="1"/>
      <protection locked="0"/>
    </xf>
    <xf numFmtId="0" fontId="8" fillId="0" borderId="2" xfId="0" applyFont="1" applyBorder="1" applyAlignment="1" applyProtection="1">
      <alignment horizontal="center" wrapText="1"/>
      <protection locked="0"/>
    </xf>
    <xf numFmtId="0" fontId="8" fillId="0" borderId="0" xfId="0" applyFont="1" applyAlignment="1" applyProtection="1">
      <alignment horizontal="left" wrapText="1"/>
      <protection locked="0"/>
    </xf>
    <xf numFmtId="0" fontId="9" fillId="0" borderId="0" xfId="0" applyFont="1" applyAlignment="1" applyProtection="1">
      <alignment horizontal="center" wrapText="1"/>
      <protection locked="0"/>
    </xf>
    <xf numFmtId="0" fontId="8" fillId="0" borderId="0" xfId="0" applyFont="1" applyBorder="1" applyAlignment="1">
      <alignment horizontal="center" wrapText="1"/>
    </xf>
    <xf numFmtId="3" fontId="8" fillId="0" borderId="0" xfId="0" applyNumberFormat="1" applyFont="1" applyAlignment="1" applyProtection="1">
      <alignment wrapText="1"/>
      <protection locked="0"/>
    </xf>
    <xf numFmtId="3" fontId="9" fillId="0" borderId="4" xfId="0" applyNumberFormat="1" applyFont="1" applyBorder="1" applyAlignment="1" applyProtection="1">
      <alignment wrapText="1"/>
      <protection locked="0"/>
    </xf>
    <xf numFmtId="3" fontId="8" fillId="0" borderId="0" xfId="0" applyNumberFormat="1" applyFont="1" applyAlignment="1" applyProtection="1">
      <alignment horizontal="right" wrapText="1"/>
      <protection locked="0"/>
    </xf>
    <xf numFmtId="3" fontId="8" fillId="0" borderId="1" xfId="0" applyNumberFormat="1" applyFont="1" applyBorder="1" applyAlignment="1" applyProtection="1">
      <alignment horizontal="center" wrapText="1"/>
      <protection locked="0"/>
    </xf>
    <xf numFmtId="3" fontId="8" fillId="0" borderId="1" xfId="0" applyNumberFormat="1" applyFont="1" applyBorder="1" applyAlignment="1" applyProtection="1">
      <alignment wrapText="1"/>
      <protection locked="0"/>
    </xf>
    <xf numFmtId="3" fontId="8" fillId="0" borderId="1" xfId="0" applyNumberFormat="1" applyFont="1" applyBorder="1" applyAlignment="1" applyProtection="1">
      <alignment horizontal="center" vertical="center" wrapText="1"/>
      <protection locked="0"/>
    </xf>
    <xf numFmtId="3" fontId="8" fillId="0" borderId="0" xfId="0" applyNumberFormat="1" applyFont="1" applyBorder="1" applyAlignment="1" applyProtection="1">
      <alignment wrapText="1"/>
      <protection locked="0"/>
    </xf>
    <xf numFmtId="3" fontId="8" fillId="0" borderId="3" xfId="0" applyNumberFormat="1" applyFont="1" applyBorder="1" applyAlignment="1" applyProtection="1">
      <alignment wrapText="1"/>
      <protection locked="0"/>
    </xf>
    <xf numFmtId="4" fontId="8" fillId="0" borderId="1" xfId="0" applyNumberFormat="1" applyFont="1" applyBorder="1" applyAlignment="1" applyProtection="1">
      <alignment wrapText="1"/>
      <protection locked="0"/>
    </xf>
    <xf numFmtId="4" fontId="9" fillId="3" borderId="1" xfId="0" applyNumberFormat="1" applyFont="1" applyFill="1" applyBorder="1" applyAlignment="1" applyProtection="1">
      <alignment wrapText="1"/>
      <protection locked="0"/>
    </xf>
    <xf numFmtId="4" fontId="8" fillId="3" borderId="1" xfId="0" applyNumberFormat="1" applyFont="1" applyFill="1" applyBorder="1" applyAlignment="1" applyProtection="1">
      <alignment wrapText="1"/>
      <protection locked="0"/>
    </xf>
    <xf numFmtId="0" fontId="12" fillId="0" borderId="0" xfId="0" applyFont="1" applyAlignment="1" applyProtection="1">
      <alignment wrapText="1"/>
      <protection locked="0"/>
    </xf>
    <xf numFmtId="0" fontId="12" fillId="0" borderId="0" xfId="0" applyFont="1" applyAlignment="1" applyProtection="1">
      <alignment horizontal="left" wrapText="1"/>
      <protection locked="0"/>
    </xf>
    <xf numFmtId="0" fontId="13" fillId="0" borderId="0" xfId="0" applyFont="1" applyAlignment="1" applyProtection="1">
      <alignment horizontal="center" wrapText="1"/>
      <protection locked="0"/>
    </xf>
    <xf numFmtId="49" fontId="8" fillId="0" borderId="0" xfId="0" applyNumberFormat="1" applyFont="1" applyBorder="1" applyAlignment="1" applyProtection="1">
      <alignment horizontal="center" wrapText="1"/>
      <protection locked="0"/>
    </xf>
    <xf numFmtId="0" fontId="8" fillId="0" borderId="0" xfId="0" applyFont="1" applyBorder="1" applyAlignment="1">
      <alignment horizontal="center" wrapText="1"/>
    </xf>
    <xf numFmtId="0" fontId="8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wrapText="1"/>
    </xf>
    <xf numFmtId="4" fontId="14" fillId="0" borderId="0" xfId="0" applyNumberFormat="1" applyFont="1" applyAlignment="1">
      <alignment horizontal="right" wrapText="1"/>
    </xf>
    <xf numFmtId="0" fontId="15" fillId="0" borderId="0" xfId="0" applyFont="1" applyAlignment="1">
      <alignment wrapText="1"/>
    </xf>
    <xf numFmtId="0" fontId="14" fillId="0" borderId="0" xfId="0" applyFont="1" applyAlignment="1">
      <alignment horizontal="left" wrapText="1"/>
    </xf>
    <xf numFmtId="0" fontId="16" fillId="0" borderId="0" xfId="0" applyFont="1" applyAlignment="1">
      <alignment horizontal="center" wrapText="1"/>
    </xf>
    <xf numFmtId="4" fontId="16" fillId="0" borderId="0" xfId="0" applyNumberFormat="1" applyFont="1" applyAlignment="1">
      <alignment horizontal="right" wrapText="1"/>
    </xf>
    <xf numFmtId="4" fontId="14" fillId="0" borderId="1" xfId="0" applyNumberFormat="1" applyFont="1" applyBorder="1" applyAlignment="1">
      <alignment horizontal="center" vertical="center" wrapText="1"/>
    </xf>
    <xf numFmtId="49" fontId="14" fillId="4" borderId="1" xfId="0" applyNumberFormat="1" applyFont="1" applyFill="1" applyBorder="1" applyAlignment="1">
      <alignment wrapText="1"/>
    </xf>
    <xf numFmtId="49" fontId="16" fillId="0" borderId="1" xfId="0" applyNumberFormat="1" applyFont="1" applyBorder="1" applyAlignment="1">
      <alignment horizontal="center" vertical="center" wrapText="1"/>
    </xf>
    <xf numFmtId="49" fontId="16" fillId="0" borderId="1" xfId="0" applyNumberFormat="1" applyFont="1" applyFill="1" applyBorder="1" applyAlignment="1">
      <alignment horizontal="center" vertical="center" wrapText="1"/>
    </xf>
    <xf numFmtId="49" fontId="14" fillId="2" borderId="1" xfId="0" applyNumberFormat="1" applyFont="1" applyFill="1" applyBorder="1" applyAlignment="1">
      <alignment wrapText="1"/>
    </xf>
    <xf numFmtId="4" fontId="14" fillId="2" borderId="1" xfId="0" applyNumberFormat="1" applyFont="1" applyFill="1" applyBorder="1" applyAlignment="1">
      <alignment horizontal="right" wrapText="1"/>
    </xf>
    <xf numFmtId="49" fontId="14" fillId="0" borderId="1" xfId="0" applyNumberFormat="1" applyFont="1" applyBorder="1" applyAlignment="1">
      <alignment horizontal="center" vertical="center" wrapText="1"/>
    </xf>
    <xf numFmtId="49" fontId="14" fillId="2" borderId="1" xfId="0" applyNumberFormat="1" applyFont="1" applyFill="1" applyBorder="1" applyAlignment="1">
      <alignment horizontal="center" vertical="center" wrapText="1"/>
    </xf>
    <xf numFmtId="49" fontId="14" fillId="4" borderId="1" xfId="0" applyNumberFormat="1" applyFont="1" applyFill="1" applyBorder="1" applyAlignment="1">
      <alignment horizontal="center" wrapText="1"/>
    </xf>
    <xf numFmtId="49" fontId="14" fillId="0" borderId="1" xfId="0" applyNumberFormat="1" applyFont="1" applyBorder="1" applyAlignment="1">
      <alignment horizontal="center" wrapText="1"/>
    </xf>
    <xf numFmtId="49" fontId="14" fillId="0" borderId="0" xfId="0" applyNumberFormat="1" applyFont="1" applyAlignment="1">
      <alignment horizontal="center" wrapText="1"/>
    </xf>
    <xf numFmtId="49" fontId="14" fillId="0" borderId="3" xfId="0" applyNumberFormat="1" applyFont="1" applyBorder="1" applyAlignment="1">
      <alignment horizontal="center" wrapText="1"/>
    </xf>
    <xf numFmtId="49" fontId="14" fillId="0" borderId="0" xfId="0" applyNumberFormat="1" applyFont="1" applyBorder="1" applyAlignment="1">
      <alignment horizontal="center" wrapText="1"/>
    </xf>
    <xf numFmtId="4" fontId="14" fillId="0" borderId="0" xfId="0" applyNumberFormat="1" applyFont="1" applyBorder="1" applyAlignment="1">
      <alignment horizontal="right" wrapText="1"/>
    </xf>
    <xf numFmtId="0" fontId="0" fillId="0" borderId="0" xfId="0"/>
    <xf numFmtId="49" fontId="14" fillId="0" borderId="0" xfId="0" applyNumberFormat="1" applyFont="1" applyBorder="1" applyAlignment="1">
      <alignment wrapText="1"/>
    </xf>
    <xf numFmtId="4" fontId="14" fillId="0" borderId="2" xfId="0" applyNumberFormat="1" applyFont="1" applyBorder="1" applyAlignment="1">
      <alignment horizontal="right" wrapText="1"/>
    </xf>
    <xf numFmtId="49" fontId="14" fillId="0" borderId="0" xfId="0" applyNumberFormat="1" applyFont="1" applyAlignment="1">
      <alignment wrapText="1"/>
    </xf>
    <xf numFmtId="0" fontId="16" fillId="0" borderId="0" xfId="0" applyFont="1" applyBorder="1" applyAlignment="1">
      <alignment horizontal="center" wrapText="1"/>
    </xf>
    <xf numFmtId="0" fontId="0" fillId="0" borderId="0" xfId="0"/>
    <xf numFmtId="0" fontId="0" fillId="0" borderId="0" xfId="0"/>
    <xf numFmtId="0" fontId="8" fillId="0" borderId="0" xfId="0" applyFont="1"/>
    <xf numFmtId="0" fontId="9" fillId="0" borderId="0" xfId="0" applyFont="1" applyAlignment="1">
      <alignment horizontal="center"/>
    </xf>
    <xf numFmtId="0" fontId="17" fillId="0" borderId="0" xfId="0" applyFont="1"/>
    <xf numFmtId="0" fontId="18" fillId="0" borderId="0" xfId="0" applyFont="1"/>
    <xf numFmtId="0" fontId="9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right" vertical="top" wrapText="1"/>
    </xf>
    <xf numFmtId="0" fontId="8" fillId="0" borderId="1" xfId="0" applyFont="1" applyBorder="1" applyAlignment="1">
      <alignment horizontal="center" vertical="top" wrapText="1"/>
    </xf>
    <xf numFmtId="0" fontId="19" fillId="0" borderId="1" xfId="0" applyFont="1" applyBorder="1" applyAlignment="1">
      <alignment horizontal="right" vertical="top" wrapText="1"/>
    </xf>
    <xf numFmtId="0" fontId="19" fillId="0" borderId="0" xfId="0" applyFont="1" applyAlignment="1"/>
    <xf numFmtId="0" fontId="8" fillId="0" borderId="0" xfId="0" applyFont="1" applyAlignment="1"/>
    <xf numFmtId="0" fontId="9" fillId="0" borderId="1" xfId="0" applyFont="1" applyBorder="1" applyAlignment="1">
      <alignment horizontal="center" vertical="top" wrapText="1"/>
    </xf>
    <xf numFmtId="0" fontId="0" fillId="0" borderId="0" xfId="0"/>
    <xf numFmtId="49" fontId="8" fillId="0" borderId="1" xfId="0" applyNumberFormat="1" applyFont="1" applyBorder="1" applyAlignment="1">
      <alignment horizontal="center" vertical="top" wrapText="1"/>
    </xf>
    <xf numFmtId="164" fontId="8" fillId="0" borderId="1" xfId="0" applyNumberFormat="1" applyFont="1" applyBorder="1" applyAlignment="1">
      <alignment horizontal="center" vertical="top" wrapText="1"/>
    </xf>
    <xf numFmtId="164" fontId="8" fillId="0" borderId="1" xfId="0" applyNumberFormat="1" applyFont="1" applyBorder="1" applyAlignment="1">
      <alignment horizontal="right" vertical="top" wrapText="1"/>
    </xf>
    <xf numFmtId="49" fontId="14" fillId="0" borderId="0" xfId="0" applyNumberFormat="1" applyFont="1" applyBorder="1" applyAlignment="1">
      <alignment horizontal="center" wrapText="1"/>
    </xf>
    <xf numFmtId="0" fontId="19" fillId="0" borderId="1" xfId="0" applyFont="1" applyBorder="1" applyAlignment="1">
      <alignment vertical="top" wrapText="1"/>
    </xf>
    <xf numFmtId="49" fontId="14" fillId="0" borderId="3" xfId="0" applyNumberFormat="1" applyFont="1" applyBorder="1" applyAlignment="1">
      <alignment horizontal="center" wrapText="1"/>
    </xf>
    <xf numFmtId="49" fontId="14" fillId="2" borderId="1" xfId="0" applyNumberFormat="1" applyFont="1" applyFill="1" applyBorder="1" applyAlignment="1">
      <alignment horizontal="center" wrapText="1"/>
    </xf>
    <xf numFmtId="0" fontId="9" fillId="2" borderId="0" xfId="0" applyFont="1" applyFill="1" applyAlignment="1">
      <alignment wrapText="1"/>
    </xf>
    <xf numFmtId="49" fontId="16" fillId="2" borderId="1" xfId="0" applyNumberFormat="1" applyFont="1" applyFill="1" applyBorder="1" applyAlignment="1">
      <alignment horizontal="center" wrapText="1"/>
    </xf>
    <xf numFmtId="49" fontId="16" fillId="2" borderId="1" xfId="0" applyNumberFormat="1" applyFont="1" applyFill="1" applyBorder="1" applyAlignment="1">
      <alignment horizontal="center" vertical="center" wrapText="1"/>
    </xf>
    <xf numFmtId="4" fontId="16" fillId="2" borderId="1" xfId="0" applyNumberFormat="1" applyFont="1" applyFill="1" applyBorder="1" applyAlignment="1">
      <alignment wrapText="1"/>
    </xf>
    <xf numFmtId="49" fontId="16" fillId="3" borderId="1" xfId="0" applyNumberFormat="1" applyFont="1" applyFill="1" applyBorder="1" applyAlignment="1">
      <alignment wrapText="1"/>
    </xf>
    <xf numFmtId="4" fontId="16" fillId="3" borderId="1" xfId="0" applyNumberFormat="1" applyFont="1" applyFill="1" applyBorder="1" applyAlignment="1">
      <alignment horizontal="right" wrapText="1"/>
    </xf>
    <xf numFmtId="0" fontId="8" fillId="0" borderId="1" xfId="0" applyFont="1" applyBorder="1" applyAlignment="1" applyProtection="1">
      <alignment horizontal="center" wrapText="1"/>
      <protection locked="0"/>
    </xf>
    <xf numFmtId="0" fontId="8" fillId="0" borderId="0" xfId="0" applyFont="1" applyAlignment="1" applyProtection="1">
      <alignment horizontal="center" wrapText="1"/>
      <protection locked="0"/>
    </xf>
    <xf numFmtId="0" fontId="12" fillId="0" borderId="0" xfId="0" applyFont="1" applyAlignment="1" applyProtection="1">
      <alignment horizontal="center" wrapText="1"/>
      <protection locked="0"/>
    </xf>
    <xf numFmtId="49" fontId="8" fillId="0" borderId="0" xfId="0" applyNumberFormat="1" applyFont="1" applyBorder="1" applyAlignment="1" applyProtection="1">
      <alignment horizont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3" fontId="8" fillId="0" borderId="0" xfId="0" applyNumberFormat="1" applyFont="1" applyAlignment="1" applyProtection="1">
      <alignment horizontal="center" wrapText="1"/>
      <protection locked="0"/>
    </xf>
    <xf numFmtId="3" fontId="8" fillId="0" borderId="2" xfId="0" applyNumberFormat="1" applyFont="1" applyBorder="1" applyAlignment="1" applyProtection="1">
      <alignment horizontal="center" wrapText="1"/>
      <protection locked="0"/>
    </xf>
    <xf numFmtId="49" fontId="8" fillId="0" borderId="3" xfId="0" applyNumberFormat="1" applyFont="1" applyBorder="1" applyAlignment="1" applyProtection="1">
      <alignment horizontal="center" wrapText="1"/>
      <protection locked="0"/>
    </xf>
    <xf numFmtId="0" fontId="8" fillId="0" borderId="0" xfId="0" applyFont="1" applyBorder="1" applyAlignment="1" applyProtection="1">
      <alignment horizontal="center" wrapText="1"/>
      <protection locked="0"/>
    </xf>
    <xf numFmtId="4" fontId="16" fillId="4" borderId="1" xfId="0" applyNumberFormat="1" applyFont="1" applyFill="1" applyBorder="1" applyAlignment="1">
      <alignment wrapText="1"/>
    </xf>
    <xf numFmtId="49" fontId="14" fillId="0" borderId="1" xfId="0" applyNumberFormat="1" applyFont="1" applyFill="1" applyBorder="1" applyAlignment="1">
      <alignment horizontal="center" vertical="center" wrapText="1"/>
    </xf>
    <xf numFmtId="4" fontId="16" fillId="2" borderId="1" xfId="0" applyNumberFormat="1" applyFont="1" applyFill="1" applyBorder="1" applyAlignment="1">
      <alignment horizontal="right" wrapText="1"/>
    </xf>
    <xf numFmtId="0" fontId="14" fillId="0" borderId="0" xfId="0" applyFont="1" applyBorder="1" applyAlignment="1"/>
    <xf numFmtId="49" fontId="9" fillId="3" borderId="1" xfId="0" applyNumberFormat="1" applyFont="1" applyFill="1" applyBorder="1" applyAlignment="1" applyProtection="1">
      <alignment wrapText="1"/>
      <protection locked="0"/>
    </xf>
    <xf numFmtId="0" fontId="9" fillId="0" borderId="0" xfId="0" applyFont="1" applyAlignment="1" applyProtection="1">
      <alignment wrapText="1"/>
      <protection locked="0"/>
    </xf>
    <xf numFmtId="49" fontId="8" fillId="0" borderId="0" xfId="0" applyNumberFormat="1" applyFont="1" applyBorder="1" applyAlignment="1" applyProtection="1">
      <alignment horizontal="center" wrapText="1"/>
      <protection locked="0"/>
    </xf>
    <xf numFmtId="4" fontId="8" fillId="0" borderId="1" xfId="0" applyNumberFormat="1" applyFont="1" applyBorder="1" applyAlignment="1" applyProtection="1">
      <alignment horizontal="right" wrapText="1"/>
      <protection locked="0"/>
    </xf>
    <xf numFmtId="0" fontId="8" fillId="0" borderId="1" xfId="0" applyFont="1" applyBorder="1" applyAlignment="1" applyProtection="1">
      <alignment horizontal="right" wrapText="1"/>
      <protection locked="0"/>
    </xf>
    <xf numFmtId="49" fontId="8" fillId="0" borderId="1" xfId="0" applyNumberFormat="1" applyFont="1" applyBorder="1" applyAlignment="1" applyProtection="1">
      <alignment horizontal="right" wrapText="1"/>
      <protection locked="0"/>
    </xf>
    <xf numFmtId="0" fontId="12" fillId="0" borderId="0" xfId="0" applyFont="1" applyBorder="1" applyAlignment="1" applyProtection="1">
      <alignment horizontal="left" wrapText="1"/>
      <protection locked="0"/>
    </xf>
    <xf numFmtId="4" fontId="8" fillId="0" borderId="0" xfId="0" applyNumberFormat="1" applyFont="1" applyBorder="1" applyAlignment="1" applyProtection="1">
      <alignment wrapText="1"/>
      <protection locked="0"/>
    </xf>
    <xf numFmtId="0" fontId="9" fillId="0" borderId="0" xfId="0" applyFont="1" applyBorder="1" applyAlignment="1" applyProtection="1">
      <alignment wrapText="1"/>
      <protection locked="0"/>
    </xf>
    <xf numFmtId="49" fontId="8" fillId="2" borderId="1" xfId="0" applyNumberFormat="1" applyFont="1" applyFill="1" applyBorder="1" applyAlignment="1" applyProtection="1">
      <alignment wrapText="1"/>
      <protection locked="0"/>
    </xf>
    <xf numFmtId="4" fontId="8" fillId="2" borderId="1" xfId="0" applyNumberFormat="1" applyFont="1" applyFill="1" applyBorder="1" applyAlignment="1" applyProtection="1">
      <alignment wrapText="1"/>
      <protection locked="0"/>
    </xf>
    <xf numFmtId="0" fontId="8" fillId="0" borderId="7" xfId="0" applyFont="1" applyBorder="1" applyAlignment="1" applyProtection="1">
      <alignment horizont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10" fillId="0" borderId="7" xfId="0" applyFont="1" applyBorder="1" applyAlignment="1" applyProtection="1">
      <alignment horizontal="center" wrapText="1"/>
      <protection locked="0"/>
    </xf>
    <xf numFmtId="3" fontId="8" fillId="0" borderId="0" xfId="0" applyNumberFormat="1" applyFont="1" applyBorder="1" applyAlignment="1" applyProtection="1">
      <alignment horizontal="center" wrapText="1"/>
      <protection locked="0"/>
    </xf>
    <xf numFmtId="49" fontId="8" fillId="0" borderId="0" xfId="0" applyNumberFormat="1" applyFont="1" applyBorder="1" applyAlignment="1" applyProtection="1">
      <alignment horizontal="center" wrapText="1"/>
      <protection locked="0"/>
    </xf>
    <xf numFmtId="49" fontId="8" fillId="0" borderId="3" xfId="0" applyNumberFormat="1" applyFont="1" applyBorder="1" applyAlignment="1" applyProtection="1">
      <alignment horizontal="center" wrapText="1"/>
      <protection locked="0"/>
    </xf>
    <xf numFmtId="0" fontId="8" fillId="0" borderId="7" xfId="0" applyFont="1" applyBorder="1" applyAlignment="1" applyProtection="1">
      <alignment horizontal="right" wrapText="1"/>
      <protection locked="0"/>
    </xf>
    <xf numFmtId="0" fontId="8" fillId="0" borderId="0" xfId="0" applyFont="1" applyBorder="1" applyAlignment="1" applyProtection="1">
      <alignment horizontal="center" wrapText="1"/>
      <protection locked="0"/>
    </xf>
    <xf numFmtId="3" fontId="8" fillId="0" borderId="0" xfId="0" applyNumberFormat="1" applyFont="1" applyBorder="1" applyAlignment="1" applyProtection="1">
      <alignment vertical="center" wrapText="1"/>
      <protection locked="0"/>
    </xf>
    <xf numFmtId="0" fontId="13" fillId="0" borderId="0" xfId="0" applyFont="1" applyBorder="1" applyAlignment="1" applyProtection="1">
      <alignment horizontal="center" wrapText="1"/>
      <protection locked="0"/>
    </xf>
    <xf numFmtId="49" fontId="8" fillId="0" borderId="1" xfId="0" applyNumberFormat="1" applyFont="1" applyBorder="1" applyAlignment="1" applyProtection="1">
      <alignment horizontal="center" wrapText="1"/>
      <protection locked="0"/>
    </xf>
    <xf numFmtId="0" fontId="8" fillId="0" borderId="1" xfId="0" applyFont="1" applyBorder="1" applyAlignment="1" applyProtection="1">
      <alignment horizontal="center" wrapText="1"/>
      <protection locked="0"/>
    </xf>
    <xf numFmtId="0" fontId="8" fillId="0" borderId="7" xfId="0" applyFont="1" applyBorder="1" applyAlignment="1" applyProtection="1">
      <alignment horizontal="center" wrapText="1"/>
      <protection locked="0"/>
    </xf>
    <xf numFmtId="4" fontId="8" fillId="0" borderId="0" xfId="0" applyNumberFormat="1" applyFont="1" applyBorder="1" applyAlignment="1" applyProtection="1">
      <alignment horizontal="center" wrapText="1"/>
      <protection locked="0"/>
    </xf>
    <xf numFmtId="3" fontId="8" fillId="0" borderId="0" xfId="0" applyNumberFormat="1" applyFont="1" applyBorder="1" applyAlignment="1" applyProtection="1">
      <alignment horizontal="right" wrapText="1"/>
      <protection locked="0"/>
    </xf>
    <xf numFmtId="0" fontId="10" fillId="0" borderId="0" xfId="0" applyFont="1" applyBorder="1" applyAlignment="1" applyProtection="1">
      <alignment horizontal="left" wrapText="1"/>
      <protection locked="0"/>
    </xf>
    <xf numFmtId="3" fontId="8" fillId="0" borderId="1" xfId="0" applyNumberFormat="1" applyFont="1" applyBorder="1" applyAlignment="1" applyProtection="1">
      <alignment horizontal="center" wrapText="1"/>
      <protection locked="0"/>
    </xf>
    <xf numFmtId="0" fontId="8" fillId="0" borderId="0" xfId="0" applyFont="1" applyBorder="1" applyAlignment="1" applyProtection="1">
      <alignment vertical="center" wrapText="1"/>
      <protection locked="0"/>
    </xf>
    <xf numFmtId="0" fontId="8" fillId="0" borderId="1" xfId="0" applyFont="1" applyBorder="1" applyAlignment="1" applyProtection="1">
      <alignment horizont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3" fontId="8" fillId="0" borderId="0" xfId="0" applyNumberFormat="1" applyFont="1" applyBorder="1" applyAlignment="1" applyProtection="1">
      <alignment horizontal="center" wrapText="1"/>
      <protection locked="0"/>
    </xf>
    <xf numFmtId="49" fontId="8" fillId="0" borderId="0" xfId="0" applyNumberFormat="1" applyFont="1" applyBorder="1" applyAlignment="1" applyProtection="1">
      <alignment horizontal="center" wrapText="1"/>
      <protection locked="0"/>
    </xf>
    <xf numFmtId="4" fontId="8" fillId="0" borderId="1" xfId="0" applyNumberFormat="1" applyFont="1" applyBorder="1" applyAlignment="1" applyProtection="1">
      <alignment horizontal="center" wrapText="1"/>
      <protection locked="0"/>
    </xf>
    <xf numFmtId="3" fontId="8" fillId="0" borderId="0" xfId="0" applyNumberFormat="1" applyFont="1" applyAlignment="1" applyProtection="1">
      <alignment horizontal="right" wrapText="1"/>
      <protection locked="0"/>
    </xf>
    <xf numFmtId="3" fontId="8" fillId="0" borderId="1" xfId="0" applyNumberFormat="1" applyFont="1" applyBorder="1" applyAlignment="1" applyProtection="1">
      <alignment horizontal="center" vertical="center" wrapText="1"/>
      <protection locked="0"/>
    </xf>
    <xf numFmtId="4" fontId="14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 applyProtection="1">
      <alignment wrapText="1"/>
      <protection locked="0"/>
    </xf>
    <xf numFmtId="0" fontId="14" fillId="2" borderId="1" xfId="0" applyFont="1" applyFill="1" applyBorder="1" applyAlignment="1">
      <alignment wrapText="1"/>
    </xf>
    <xf numFmtId="0" fontId="8" fillId="2" borderId="1" xfId="0" applyFont="1" applyFill="1" applyBorder="1" applyAlignment="1">
      <alignment wrapText="1"/>
    </xf>
    <xf numFmtId="0" fontId="8" fillId="2" borderId="0" xfId="0" applyFont="1" applyFill="1" applyBorder="1" applyAlignment="1" applyProtection="1">
      <alignment wrapText="1"/>
      <protection locked="0"/>
    </xf>
    <xf numFmtId="0" fontId="13" fillId="2" borderId="0" xfId="0" applyFont="1" applyFill="1" applyBorder="1" applyAlignment="1" applyProtection="1">
      <alignment horizontal="left" wrapText="1"/>
      <protection locked="0"/>
    </xf>
    <xf numFmtId="49" fontId="8" fillId="2" borderId="0" xfId="0" applyNumberFormat="1" applyFont="1" applyFill="1" applyBorder="1" applyAlignment="1" applyProtection="1">
      <alignment wrapText="1"/>
      <protection locked="0"/>
    </xf>
    <xf numFmtId="49" fontId="9" fillId="2" borderId="0" xfId="0" applyNumberFormat="1" applyFont="1" applyFill="1" applyBorder="1" applyAlignment="1" applyProtection="1">
      <alignment horizontal="center" wrapText="1"/>
      <protection locked="0"/>
    </xf>
    <xf numFmtId="4" fontId="9" fillId="2" borderId="0" xfId="0" applyNumberFormat="1" applyFont="1" applyFill="1" applyBorder="1" applyAlignment="1" applyProtection="1">
      <alignment wrapText="1"/>
      <protection locked="0"/>
    </xf>
    <xf numFmtId="4" fontId="8" fillId="3" borderId="1" xfId="0" applyNumberFormat="1" applyFont="1" applyFill="1" applyBorder="1" applyAlignment="1" applyProtection="1">
      <alignment horizontal="right" wrapText="1"/>
      <protection locked="0"/>
    </xf>
    <xf numFmtId="0" fontId="8" fillId="5" borderId="1" xfId="0" applyFont="1" applyFill="1" applyBorder="1" applyAlignment="1" applyProtection="1">
      <alignment horizontal="center" vertical="center" wrapText="1"/>
      <protection locked="0"/>
    </xf>
    <xf numFmtId="4" fontId="8" fillId="5" borderId="1" xfId="0" applyNumberFormat="1" applyFont="1" applyFill="1" applyBorder="1" applyAlignment="1" applyProtection="1">
      <alignment wrapText="1"/>
      <protection locked="0"/>
    </xf>
    <xf numFmtId="4" fontId="8" fillId="5" borderId="1" xfId="0" applyNumberFormat="1" applyFont="1" applyFill="1" applyBorder="1" applyAlignment="1" applyProtection="1">
      <alignment horizontal="right" wrapText="1"/>
      <protection locked="0"/>
    </xf>
    <xf numFmtId="0" fontId="8" fillId="5" borderId="1" xfId="0" applyFont="1" applyFill="1" applyBorder="1" applyAlignment="1" applyProtection="1">
      <alignment wrapText="1"/>
      <protection locked="0"/>
    </xf>
    <xf numFmtId="4" fontId="9" fillId="5" borderId="1" xfId="0" applyNumberFormat="1" applyFont="1" applyFill="1" applyBorder="1" applyAlignment="1" applyProtection="1">
      <alignment wrapText="1"/>
      <protection locked="0"/>
    </xf>
    <xf numFmtId="0" fontId="15" fillId="0" borderId="0" xfId="0" applyFont="1"/>
    <xf numFmtId="0" fontId="15" fillId="0" borderId="0" xfId="0" applyFont="1" applyBorder="1" applyAlignment="1">
      <alignment horizontal="center" wrapText="1"/>
    </xf>
    <xf numFmtId="0" fontId="3" fillId="0" borderId="0" xfId="0" applyFont="1"/>
    <xf numFmtId="0" fontId="2" fillId="0" borderId="0" xfId="0" applyFont="1" applyBorder="1" applyAlignment="1">
      <alignment wrapText="1"/>
    </xf>
    <xf numFmtId="0" fontId="2" fillId="0" borderId="0" xfId="0" applyFont="1" applyBorder="1" applyAlignment="1"/>
    <xf numFmtId="0" fontId="4" fillId="0" borderId="0" xfId="0" applyFont="1" applyAlignment="1">
      <alignment wrapText="1"/>
    </xf>
    <xf numFmtId="0" fontId="0" fillId="0" borderId="0" xfId="0"/>
    <xf numFmtId="4" fontId="0" fillId="0" borderId="0" xfId="0" applyNumberFormat="1"/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 wrapText="1"/>
    </xf>
    <xf numFmtId="0" fontId="0" fillId="0" borderId="1" xfId="0" applyBorder="1" applyAlignment="1">
      <alignment horizontal="center"/>
    </xf>
    <xf numFmtId="4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horizontal="center" wrapText="1"/>
    </xf>
    <xf numFmtId="0" fontId="25" fillId="6" borderId="1" xfId="0" applyFont="1" applyFill="1" applyBorder="1"/>
    <xf numFmtId="4" fontId="0" fillId="6" borderId="1" xfId="0" applyNumberFormat="1" applyFill="1" applyBorder="1"/>
    <xf numFmtId="49" fontId="0" fillId="6" borderId="1" xfId="0" applyNumberFormat="1" applyFill="1" applyBorder="1" applyAlignment="1">
      <alignment wrapText="1"/>
    </xf>
    <xf numFmtId="4" fontId="0" fillId="6" borderId="0" xfId="0" applyNumberFormat="1" applyFill="1"/>
    <xf numFmtId="0" fontId="0" fillId="6" borderId="0" xfId="0" applyFill="1"/>
    <xf numFmtId="0" fontId="0" fillId="0" borderId="1" xfId="0" applyBorder="1"/>
    <xf numFmtId="4" fontId="0" fillId="0" borderId="1" xfId="0" applyNumberFormat="1" applyBorder="1"/>
    <xf numFmtId="49" fontId="0" fillId="0" borderId="1" xfId="0" applyNumberFormat="1" applyBorder="1" applyAlignment="1">
      <alignment wrapText="1"/>
    </xf>
    <xf numFmtId="0" fontId="26" fillId="0" borderId="0" xfId="0" applyFont="1"/>
    <xf numFmtId="4" fontId="27" fillId="0" borderId="0" xfId="0" applyNumberFormat="1" applyFont="1"/>
    <xf numFmtId="49" fontId="27" fillId="0" borderId="0" xfId="0" applyNumberFormat="1" applyFont="1" applyAlignment="1">
      <alignment wrapText="1"/>
    </xf>
    <xf numFmtId="0" fontId="27" fillId="0" borderId="0" xfId="0" applyFont="1"/>
    <xf numFmtId="49" fontId="0" fillId="0" borderId="0" xfId="0" applyNumberFormat="1" applyAlignment="1">
      <alignment wrapText="1"/>
    </xf>
    <xf numFmtId="0" fontId="8" fillId="0" borderId="1" xfId="0" applyFont="1" applyBorder="1" applyAlignment="1" applyProtection="1">
      <alignment horizontal="center" wrapText="1"/>
      <protection locked="0"/>
    </xf>
    <xf numFmtId="3" fontId="8" fillId="0" borderId="1" xfId="0" applyNumberFormat="1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3" fontId="8" fillId="2" borderId="0" xfId="0" applyNumberFormat="1" applyFont="1" applyFill="1" applyBorder="1" applyAlignment="1" applyProtection="1">
      <alignment vertical="center" wrapText="1"/>
      <protection locked="0"/>
    </xf>
    <xf numFmtId="4" fontId="8" fillId="2" borderId="0" xfId="0" applyNumberFormat="1" applyFont="1" applyFill="1" applyBorder="1" applyAlignment="1" applyProtection="1">
      <alignment wrapText="1"/>
      <protection locked="0"/>
    </xf>
    <xf numFmtId="3" fontId="8" fillId="0" borderId="0" xfId="0" applyNumberFormat="1" applyFont="1" applyBorder="1" applyAlignment="1" applyProtection="1">
      <alignment horizontal="center" wrapText="1"/>
      <protection locked="0"/>
    </xf>
    <xf numFmtId="0" fontId="8" fillId="0" borderId="0" xfId="0" applyFont="1" applyAlignment="1" applyProtection="1">
      <alignment horizontal="center" wrapText="1"/>
      <protection locked="0"/>
    </xf>
    <xf numFmtId="0" fontId="8" fillId="0" borderId="7" xfId="0" applyFont="1" applyBorder="1" applyAlignment="1" applyProtection="1">
      <alignment horizontal="center" wrapText="1"/>
      <protection locked="0"/>
    </xf>
    <xf numFmtId="0" fontId="8" fillId="0" borderId="0" xfId="0" applyFont="1" applyBorder="1" applyAlignment="1" applyProtection="1">
      <alignment horizontal="center" wrapText="1"/>
      <protection locked="0"/>
    </xf>
    <xf numFmtId="3" fontId="8" fillId="0" borderId="0" xfId="0" applyNumberFormat="1" applyFont="1" applyAlignment="1" applyProtection="1">
      <alignment horizontal="right" wrapText="1"/>
      <protection locked="0"/>
    </xf>
    <xf numFmtId="3" fontId="8" fillId="0" borderId="0" xfId="0" applyNumberFormat="1" applyFont="1" applyBorder="1" applyAlignment="1" applyProtection="1">
      <alignment horizontal="right" wrapText="1"/>
      <protection locked="0"/>
    </xf>
    <xf numFmtId="0" fontId="8" fillId="0" borderId="1" xfId="0" applyFont="1" applyBorder="1" applyAlignment="1" applyProtection="1">
      <alignment horizontal="center" wrapText="1"/>
      <protection locked="0"/>
    </xf>
    <xf numFmtId="49" fontId="14" fillId="0" borderId="1" xfId="0" applyNumberFormat="1" applyFont="1" applyBorder="1" applyAlignment="1">
      <alignment horizontal="center" wrapText="1"/>
    </xf>
    <xf numFmtId="0" fontId="0" fillId="0" borderId="0" xfId="0"/>
    <xf numFmtId="165" fontId="8" fillId="0" borderId="1" xfId="0" applyNumberFormat="1" applyFont="1" applyBorder="1" applyAlignment="1" applyProtection="1">
      <alignment vertical="top" wrapText="1"/>
      <protection locked="0"/>
    </xf>
    <xf numFmtId="165" fontId="2" fillId="0" borderId="1" xfId="0" applyNumberFormat="1" applyFont="1" applyBorder="1" applyAlignment="1" applyProtection="1">
      <alignment vertical="top" wrapText="1"/>
      <protection locked="0"/>
    </xf>
    <xf numFmtId="165" fontId="8" fillId="0" borderId="1" xfId="0" applyNumberFormat="1" applyFont="1" applyBorder="1" applyAlignment="1" applyProtection="1">
      <alignment horizontal="justify" vertical="top" wrapText="1"/>
      <protection locked="0"/>
    </xf>
    <xf numFmtId="165" fontId="8" fillId="0" borderId="1" xfId="0" applyNumberFormat="1" applyFont="1" applyBorder="1" applyAlignment="1" applyProtection="1">
      <alignment horizontal="center" wrapText="1"/>
      <protection locked="0"/>
    </xf>
    <xf numFmtId="165" fontId="8" fillId="0" borderId="7" xfId="0" applyNumberFormat="1" applyFont="1" applyBorder="1" applyAlignment="1" applyProtection="1">
      <alignment horizontal="center" wrapText="1"/>
      <protection locked="0"/>
    </xf>
    <xf numFmtId="165" fontId="8" fillId="0" borderId="1" xfId="0" applyNumberFormat="1" applyFont="1" applyBorder="1" applyAlignment="1" applyProtection="1">
      <alignment wrapText="1"/>
      <protection locked="0"/>
    </xf>
    <xf numFmtId="165" fontId="9" fillId="3" borderId="1" xfId="0" applyNumberFormat="1" applyFont="1" applyFill="1" applyBorder="1" applyAlignment="1" applyProtection="1">
      <alignment wrapText="1"/>
      <protection locked="0"/>
    </xf>
    <xf numFmtId="0" fontId="15" fillId="0" borderId="0" xfId="0" applyFont="1" applyAlignment="1"/>
    <xf numFmtId="165" fontId="14" fillId="0" borderId="1" xfId="0" applyNumberFormat="1" applyFont="1" applyBorder="1" applyAlignment="1">
      <alignment horizontal="right" wrapText="1"/>
    </xf>
    <xf numFmtId="165" fontId="14" fillId="0" borderId="1" xfId="0" applyNumberFormat="1" applyFont="1" applyBorder="1" applyAlignment="1">
      <alignment wrapText="1"/>
    </xf>
    <xf numFmtId="0" fontId="31" fillId="0" borderId="0" xfId="4" applyFont="1" applyBorder="1" applyAlignment="1">
      <alignment horizontal="left" wrapText="1"/>
    </xf>
    <xf numFmtId="49" fontId="2" fillId="0" borderId="0" xfId="4" applyNumberFormat="1" applyFont="1" applyBorder="1" applyAlignment="1">
      <alignment wrapText="1"/>
    </xf>
    <xf numFmtId="49" fontId="2" fillId="0" borderId="0" xfId="4" applyNumberFormat="1" applyFont="1" applyBorder="1" applyAlignment="1">
      <alignment horizontal="center" wrapText="1"/>
    </xf>
    <xf numFmtId="0" fontId="5" fillId="0" borderId="0" xfId="4" applyFont="1" applyBorder="1" applyAlignment="1">
      <alignment horizontal="center" wrapText="1"/>
    </xf>
    <xf numFmtId="0" fontId="5" fillId="0" borderId="0" xfId="4" applyFont="1" applyAlignment="1">
      <alignment wrapText="1"/>
    </xf>
    <xf numFmtId="0" fontId="14" fillId="0" borderId="0" xfId="4" applyFont="1" applyAlignment="1">
      <alignment wrapText="1"/>
    </xf>
    <xf numFmtId="4" fontId="14" fillId="0" borderId="0" xfId="4" applyNumberFormat="1" applyFont="1" applyAlignment="1">
      <alignment horizontal="right" wrapText="1"/>
    </xf>
    <xf numFmtId="0" fontId="13" fillId="0" borderId="0" xfId="4" applyFont="1"/>
    <xf numFmtId="0" fontId="9" fillId="0" borderId="0" xfId="4" applyFont="1" applyBorder="1" applyAlignment="1">
      <alignment horizontal="center" wrapText="1"/>
    </xf>
    <xf numFmtId="4" fontId="16" fillId="0" borderId="0" xfId="4" applyNumberFormat="1" applyFont="1" applyAlignment="1">
      <alignment horizontal="right" wrapText="1"/>
    </xf>
    <xf numFmtId="0" fontId="12" fillId="0" borderId="0" xfId="4" applyFont="1"/>
    <xf numFmtId="0" fontId="32" fillId="0" borderId="0" xfId="4" applyFont="1" applyBorder="1" applyAlignment="1">
      <alignment horizontal="left" wrapText="1"/>
    </xf>
    <xf numFmtId="0" fontId="14" fillId="0" borderId="0" xfId="4" applyFont="1" applyBorder="1" applyAlignment="1">
      <alignment wrapText="1"/>
    </xf>
    <xf numFmtId="49" fontId="16" fillId="0" borderId="0" xfId="4" applyNumberFormat="1" applyFont="1" applyBorder="1" applyAlignment="1">
      <alignment horizontal="center" wrapText="1"/>
    </xf>
    <xf numFmtId="4" fontId="14" fillId="0" borderId="1" xfId="4" applyNumberFormat="1" applyFont="1" applyBorder="1" applyAlignment="1">
      <alignment horizontal="center" vertical="center" wrapText="1"/>
    </xf>
    <xf numFmtId="49" fontId="14" fillId="0" borderId="1" xfId="4" applyNumberFormat="1" applyFont="1" applyBorder="1" applyAlignment="1">
      <alignment horizontal="center" vertical="center" wrapText="1"/>
    </xf>
    <xf numFmtId="0" fontId="14" fillId="0" borderId="1" xfId="4" applyFont="1" applyBorder="1" applyAlignment="1">
      <alignment horizontal="center" vertical="center" wrapText="1"/>
    </xf>
    <xf numFmtId="0" fontId="14" fillId="0" borderId="9" xfId="4" applyFont="1" applyBorder="1" applyAlignment="1">
      <alignment horizontal="center" vertical="center" wrapText="1"/>
    </xf>
    <xf numFmtId="4" fontId="16" fillId="0" borderId="9" xfId="4" applyNumberFormat="1" applyFont="1" applyBorder="1" applyAlignment="1">
      <alignment horizontal="center" vertical="center" wrapText="1"/>
    </xf>
    <xf numFmtId="4" fontId="16" fillId="0" borderId="1" xfId="4" applyNumberFormat="1" applyFont="1" applyBorder="1" applyAlignment="1">
      <alignment horizontal="center" vertical="center" wrapText="1"/>
    </xf>
    <xf numFmtId="0" fontId="16" fillId="0" borderId="1" xfId="4" applyFont="1" applyBorder="1" applyAlignment="1">
      <alignment horizontal="center" vertical="center" wrapText="1"/>
    </xf>
    <xf numFmtId="49" fontId="16" fillId="0" borderId="1" xfId="4" applyNumberFormat="1" applyFont="1" applyBorder="1" applyAlignment="1">
      <alignment horizontal="center" vertical="center" wrapText="1"/>
    </xf>
    <xf numFmtId="2" fontId="16" fillId="0" borderId="1" xfId="4" applyNumberFormat="1" applyFont="1" applyBorder="1" applyAlignment="1">
      <alignment horizontal="center" vertical="center" wrapText="1"/>
    </xf>
    <xf numFmtId="2" fontId="14" fillId="0" borderId="1" xfId="4" applyNumberFormat="1" applyFont="1" applyBorder="1" applyAlignment="1">
      <alignment horizontal="center" vertical="center" wrapText="1"/>
    </xf>
    <xf numFmtId="49" fontId="32" fillId="0" borderId="0" xfId="2" applyNumberFormat="1" applyFont="1" applyBorder="1" applyAlignment="1">
      <alignment horizontal="center" vertical="center" wrapText="1"/>
    </xf>
    <xf numFmtId="49" fontId="8" fillId="0" borderId="0" xfId="4" applyNumberFormat="1" applyFont="1" applyBorder="1" applyAlignment="1">
      <alignment horizontal="center" vertical="center" wrapText="1"/>
    </xf>
    <xf numFmtId="0" fontId="8" fillId="0" borderId="0" xfId="4" applyFont="1" applyBorder="1" applyAlignment="1">
      <alignment horizontal="center" vertical="center" wrapText="1"/>
    </xf>
    <xf numFmtId="0" fontId="9" fillId="0" borderId="0" xfId="4" applyFont="1" applyBorder="1" applyAlignment="1">
      <alignment horizontal="center" vertical="center" wrapText="1"/>
    </xf>
    <xf numFmtId="49" fontId="14" fillId="0" borderId="0" xfId="4" applyNumberFormat="1" applyFont="1" applyAlignment="1">
      <alignment horizontal="center" wrapText="1"/>
    </xf>
    <xf numFmtId="49" fontId="14" fillId="0" borderId="3" xfId="4" applyNumberFormat="1" applyFont="1" applyBorder="1" applyAlignment="1">
      <alignment horizontal="center" wrapText="1"/>
    </xf>
    <xf numFmtId="49" fontId="14" fillId="0" borderId="0" xfId="4" applyNumberFormat="1" applyFont="1" applyBorder="1" applyAlignment="1">
      <alignment horizontal="center" wrapText="1"/>
    </xf>
    <xf numFmtId="4" fontId="14" fillId="0" borderId="0" xfId="4" applyNumberFormat="1" applyFont="1" applyBorder="1" applyAlignment="1">
      <alignment horizontal="right" wrapText="1"/>
    </xf>
    <xf numFmtId="0" fontId="14" fillId="0" borderId="0" xfId="4" applyFont="1" applyAlignment="1">
      <alignment horizontal="left" wrapText="1"/>
    </xf>
    <xf numFmtId="0" fontId="16" fillId="0" borderId="0" xfId="4" applyFont="1" applyAlignment="1">
      <alignment horizontal="center" wrapText="1"/>
    </xf>
    <xf numFmtId="49" fontId="14" fillId="0" borderId="3" xfId="4" applyNumberFormat="1" applyFont="1" applyBorder="1" applyAlignment="1" applyProtection="1">
      <alignment horizontal="center" wrapText="1"/>
      <protection locked="0"/>
    </xf>
    <xf numFmtId="3" fontId="14" fillId="0" borderId="3" xfId="4" applyNumberFormat="1" applyFont="1" applyBorder="1" applyAlignment="1" applyProtection="1">
      <alignment wrapText="1"/>
      <protection locked="0"/>
    </xf>
    <xf numFmtId="0" fontId="8" fillId="0" borderId="0" xfId="4" applyFont="1" applyAlignment="1" applyProtection="1">
      <alignment wrapText="1"/>
      <protection locked="0"/>
    </xf>
    <xf numFmtId="0" fontId="12" fillId="0" borderId="0" xfId="4" applyFont="1" applyAlignment="1" applyProtection="1">
      <alignment horizontal="left" wrapText="1"/>
      <protection locked="0"/>
    </xf>
    <xf numFmtId="49" fontId="8" fillId="0" borderId="0" xfId="4" applyNumberFormat="1" applyFont="1" applyAlignment="1" applyProtection="1">
      <alignment horizontal="center" wrapText="1"/>
      <protection locked="0"/>
    </xf>
    <xf numFmtId="49" fontId="18" fillId="0" borderId="0" xfId="4" applyNumberFormat="1" applyFont="1" applyBorder="1" applyAlignment="1" applyProtection="1">
      <alignment wrapText="1"/>
      <protection locked="0"/>
    </xf>
    <xf numFmtId="3" fontId="18" fillId="0" borderId="2" xfId="4" applyNumberFormat="1" applyFont="1" applyBorder="1" applyAlignment="1" applyProtection="1">
      <alignment horizontal="center" wrapText="1"/>
      <protection locked="0"/>
    </xf>
    <xf numFmtId="0" fontId="8" fillId="0" borderId="0" xfId="4" applyFont="1" applyAlignment="1">
      <alignment horizontal="left" wrapText="1"/>
    </xf>
    <xf numFmtId="49" fontId="8" fillId="0" borderId="0" xfId="4" applyNumberFormat="1" applyFont="1" applyAlignment="1">
      <alignment horizontal="center" wrapText="1"/>
    </xf>
    <xf numFmtId="0" fontId="8" fillId="0" borderId="0" xfId="4" applyFont="1" applyAlignment="1">
      <alignment wrapText="1"/>
    </xf>
    <xf numFmtId="4" fontId="14" fillId="0" borderId="9" xfId="4" applyNumberFormat="1" applyFont="1" applyBorder="1" applyAlignment="1">
      <alignment horizontal="center" vertical="center" wrapText="1"/>
    </xf>
    <xf numFmtId="49" fontId="14" fillId="4" borderId="1" xfId="0" applyNumberFormat="1" applyFont="1" applyFill="1" applyBorder="1" applyAlignment="1">
      <alignment horizontal="center" vertical="center" wrapText="1"/>
    </xf>
    <xf numFmtId="49" fontId="14" fillId="2" borderId="1" xfId="0" applyNumberFormat="1" applyFont="1" applyFill="1" applyBorder="1" applyAlignment="1">
      <alignment horizontal="right" wrapText="1"/>
    </xf>
    <xf numFmtId="49" fontId="16" fillId="2" borderId="1" xfId="0" applyNumberFormat="1" applyFont="1" applyFill="1" applyBorder="1" applyAlignment="1">
      <alignment horizontal="right" wrapText="1"/>
    </xf>
    <xf numFmtId="4" fontId="16" fillId="4" borderId="1" xfId="0" applyNumberFormat="1" applyFont="1" applyFill="1" applyBorder="1" applyAlignment="1">
      <alignment horizontal="right" wrapText="1"/>
    </xf>
    <xf numFmtId="0" fontId="6" fillId="0" borderId="0" xfId="0" applyFont="1" applyAlignment="1"/>
    <xf numFmtId="0" fontId="5" fillId="0" borderId="0" xfId="0" applyFont="1"/>
    <xf numFmtId="0" fontId="5" fillId="0" borderId="0" xfId="0" applyFont="1" applyAlignment="1"/>
    <xf numFmtId="0" fontId="6" fillId="0" borderId="0" xfId="0" applyFont="1"/>
    <xf numFmtId="0" fontId="34" fillId="0" borderId="1" xfId="0" applyFont="1" applyBorder="1" applyAlignment="1">
      <alignment horizontal="center" vertical="top" wrapText="1"/>
    </xf>
    <xf numFmtId="49" fontId="2" fillId="0" borderId="5" xfId="2" applyNumberFormat="1" applyFont="1" applyBorder="1" applyAlignment="1">
      <alignment vertical="center" wrapText="1"/>
    </xf>
    <xf numFmtId="49" fontId="2" fillId="0" borderId="1" xfId="2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2" fontId="5" fillId="0" borderId="1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vertical="top" wrapText="1"/>
    </xf>
    <xf numFmtId="0" fontId="6" fillId="0" borderId="6" xfId="0" applyFont="1" applyBorder="1" applyAlignment="1">
      <alignment vertical="top" wrapText="1"/>
    </xf>
    <xf numFmtId="2" fontId="6" fillId="0" borderId="1" xfId="0" applyNumberFormat="1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35" fillId="0" borderId="0" xfId="0" applyFont="1"/>
    <xf numFmtId="0" fontId="35" fillId="0" borderId="3" xfId="0" applyFont="1" applyBorder="1"/>
    <xf numFmtId="49" fontId="16" fillId="7" borderId="1" xfId="0" applyNumberFormat="1" applyFont="1" applyFill="1" applyBorder="1" applyAlignment="1">
      <alignment horizontal="center" vertical="center" wrapText="1"/>
    </xf>
    <xf numFmtId="49" fontId="14" fillId="7" borderId="1" xfId="0" applyNumberFormat="1" applyFont="1" applyFill="1" applyBorder="1" applyAlignment="1">
      <alignment wrapText="1"/>
    </xf>
    <xf numFmtId="49" fontId="14" fillId="7" borderId="1" xfId="0" applyNumberFormat="1" applyFont="1" applyFill="1" applyBorder="1" applyAlignment="1">
      <alignment horizontal="center" vertical="center" wrapText="1"/>
    </xf>
    <xf numFmtId="4" fontId="16" fillId="7" borderId="1" xfId="0" applyNumberFormat="1" applyFont="1" applyFill="1" applyBorder="1" applyAlignment="1">
      <alignment horizontal="right" wrapText="1"/>
    </xf>
    <xf numFmtId="4" fontId="16" fillId="7" borderId="1" xfId="0" applyNumberFormat="1" applyFont="1" applyFill="1" applyBorder="1" applyAlignment="1">
      <alignment wrapText="1"/>
    </xf>
    <xf numFmtId="0" fontId="0" fillId="0" borderId="0" xfId="0"/>
    <xf numFmtId="0" fontId="34" fillId="0" borderId="1" xfId="0" applyFont="1" applyBorder="1" applyAlignment="1">
      <alignment horizontal="center" vertical="top" wrapText="1"/>
    </xf>
    <xf numFmtId="0" fontId="14" fillId="0" borderId="1" xfId="4" applyFont="1" applyBorder="1" applyAlignment="1">
      <alignment horizontal="center" vertical="center" wrapText="1"/>
    </xf>
    <xf numFmtId="49" fontId="14" fillId="0" borderId="1" xfId="4" applyNumberFormat="1" applyFont="1" applyBorder="1" applyAlignment="1">
      <alignment horizontal="center" vertical="center" wrapText="1"/>
    </xf>
    <xf numFmtId="49" fontId="2" fillId="2" borderId="5" xfId="2" applyNumberFormat="1" applyFont="1" applyFill="1" applyBorder="1" applyAlignment="1">
      <alignment vertical="center" wrapText="1"/>
    </xf>
    <xf numFmtId="0" fontId="8" fillId="5" borderId="1" xfId="0" applyFont="1" applyFill="1" applyBorder="1" applyAlignment="1" applyProtection="1">
      <alignment horizontal="center" vertical="center" wrapText="1"/>
      <protection locked="0"/>
    </xf>
    <xf numFmtId="3" fontId="8" fillId="0" borderId="1" xfId="0" applyNumberFormat="1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4" fontId="8" fillId="0" borderId="5" xfId="0" applyNumberFormat="1" applyFont="1" applyBorder="1" applyAlignment="1" applyProtection="1">
      <alignment horizontal="center" wrapText="1"/>
      <protection locked="0"/>
    </xf>
    <xf numFmtId="4" fontId="8" fillId="0" borderId="6" xfId="0" applyNumberFormat="1" applyFont="1" applyBorder="1" applyAlignment="1" applyProtection="1">
      <alignment horizontal="center" wrapText="1"/>
      <protection locked="0"/>
    </xf>
    <xf numFmtId="0" fontId="10" fillId="0" borderId="1" xfId="0" applyFont="1" applyBorder="1" applyAlignment="1" applyProtection="1">
      <alignment horizontal="left" wrapText="1"/>
      <protection locked="0"/>
    </xf>
    <xf numFmtId="0" fontId="10" fillId="0" borderId="5" xfId="0" applyFont="1" applyBorder="1" applyAlignment="1" applyProtection="1">
      <alignment horizontal="left" wrapText="1"/>
      <protection locked="0"/>
    </xf>
    <xf numFmtId="0" fontId="10" fillId="0" borderId="6" xfId="0" applyFont="1" applyBorder="1" applyAlignment="1" applyProtection="1">
      <alignment horizontal="left" wrapText="1"/>
      <protection locked="0"/>
    </xf>
    <xf numFmtId="0" fontId="10" fillId="0" borderId="7" xfId="0" applyFont="1" applyBorder="1" applyAlignment="1" applyProtection="1">
      <alignment horizontal="left" wrapText="1"/>
      <protection locked="0"/>
    </xf>
    <xf numFmtId="0" fontId="8" fillId="0" borderId="1" xfId="0" applyFont="1" applyBorder="1" applyAlignment="1" applyProtection="1">
      <alignment horizontal="left" wrapText="1"/>
      <protection locked="0"/>
    </xf>
    <xf numFmtId="0" fontId="8" fillId="0" borderId="0" xfId="0" applyFont="1" applyAlignment="1" applyProtection="1">
      <alignment horizontal="center" wrapText="1"/>
      <protection locked="0"/>
    </xf>
    <xf numFmtId="0" fontId="8" fillId="0" borderId="5" xfId="0" applyFont="1" applyBorder="1" applyAlignment="1" applyProtection="1">
      <alignment horizontal="center" wrapText="1"/>
      <protection locked="0"/>
    </xf>
    <xf numFmtId="0" fontId="8" fillId="0" borderId="6" xfId="0" applyFont="1" applyBorder="1" applyAlignment="1" applyProtection="1">
      <alignment horizontal="center" wrapText="1"/>
      <protection locked="0"/>
    </xf>
    <xf numFmtId="0" fontId="8" fillId="0" borderId="7" xfId="0" applyFont="1" applyBorder="1" applyAlignment="1" applyProtection="1">
      <alignment horizontal="center" wrapText="1"/>
      <protection locked="0"/>
    </xf>
    <xf numFmtId="0" fontId="2" fillId="0" borderId="4" xfId="0" applyFont="1" applyBorder="1" applyAlignment="1" applyProtection="1">
      <alignment horizontal="center" wrapText="1"/>
      <protection locked="0"/>
    </xf>
    <xf numFmtId="0" fontId="9" fillId="0" borderId="2" xfId="0" applyFont="1" applyBorder="1" applyAlignment="1" applyProtection="1">
      <alignment horizontal="center" wrapText="1"/>
      <protection locked="0"/>
    </xf>
    <xf numFmtId="0" fontId="8" fillId="0" borderId="1" xfId="0" applyFont="1" applyBorder="1" applyAlignment="1" applyProtection="1">
      <alignment horizontal="center" wrapText="1"/>
      <protection locked="0"/>
    </xf>
    <xf numFmtId="0" fontId="10" fillId="0" borderId="5" xfId="0" applyFont="1" applyBorder="1" applyAlignment="1" applyProtection="1">
      <alignment horizontal="center" wrapText="1"/>
      <protection locked="0"/>
    </xf>
    <xf numFmtId="0" fontId="10" fillId="0" borderId="7" xfId="0" applyFont="1" applyBorder="1" applyAlignment="1" applyProtection="1">
      <alignment horizontal="center" wrapText="1"/>
      <protection locked="0"/>
    </xf>
    <xf numFmtId="3" fontId="8" fillId="0" borderId="0" xfId="0" applyNumberFormat="1" applyFont="1" applyBorder="1" applyAlignment="1" applyProtection="1">
      <alignment horizontal="center" vertical="center" wrapText="1"/>
      <protection locked="0"/>
    </xf>
    <xf numFmtId="3" fontId="8" fillId="0" borderId="1" xfId="0" applyNumberFormat="1" applyFont="1" applyBorder="1" applyAlignment="1" applyProtection="1">
      <alignment horizontal="center" wrapText="1"/>
      <protection locked="0"/>
    </xf>
    <xf numFmtId="3" fontId="8" fillId="0" borderId="0" xfId="0" applyNumberFormat="1" applyFont="1" applyAlignment="1" applyProtection="1">
      <alignment horizontal="right" wrapText="1"/>
      <protection locked="0"/>
    </xf>
    <xf numFmtId="3" fontId="8" fillId="0" borderId="15" xfId="0" applyNumberFormat="1" applyFont="1" applyBorder="1" applyAlignment="1" applyProtection="1">
      <alignment horizontal="right" wrapText="1"/>
      <protection locked="0"/>
    </xf>
    <xf numFmtId="0" fontId="8" fillId="0" borderId="5" xfId="0" applyFont="1" applyBorder="1" applyAlignment="1" applyProtection="1">
      <alignment horizontal="justify" wrapText="1"/>
      <protection locked="0"/>
    </xf>
    <xf numFmtId="0" fontId="8" fillId="0" borderId="6" xfId="0" applyFont="1" applyBorder="1" applyAlignment="1" applyProtection="1">
      <alignment horizontal="justify" wrapText="1"/>
      <protection locked="0"/>
    </xf>
    <xf numFmtId="0" fontId="8" fillId="0" borderId="7" xfId="0" applyFont="1" applyBorder="1" applyAlignment="1" applyProtection="1">
      <alignment horizontal="justify" wrapText="1"/>
      <protection locked="0"/>
    </xf>
    <xf numFmtId="0" fontId="9" fillId="0" borderId="5" xfId="0" applyFont="1" applyBorder="1" applyAlignment="1" applyProtection="1">
      <alignment horizontal="center" wrapText="1"/>
      <protection locked="0"/>
    </xf>
    <xf numFmtId="0" fontId="9" fillId="0" borderId="6" xfId="0" applyFont="1" applyBorder="1" applyAlignment="1" applyProtection="1">
      <alignment horizontal="center" wrapText="1"/>
      <protection locked="0"/>
    </xf>
    <xf numFmtId="0" fontId="9" fillId="0" borderId="7" xfId="0" applyFont="1" applyBorder="1" applyAlignment="1" applyProtection="1">
      <alignment horizontal="center" wrapText="1"/>
      <protection locked="0"/>
    </xf>
    <xf numFmtId="0" fontId="8" fillId="0" borderId="1" xfId="0" applyFont="1" applyBorder="1" applyAlignment="1" applyProtection="1">
      <alignment horizontal="justify" wrapText="1"/>
      <protection locked="0"/>
    </xf>
    <xf numFmtId="0" fontId="9" fillId="0" borderId="0" xfId="0" applyFont="1" applyAlignment="1" applyProtection="1">
      <alignment horizontal="center" wrapText="1"/>
      <protection locked="0"/>
    </xf>
    <xf numFmtId="3" fontId="8" fillId="0" borderId="5" xfId="0" applyNumberFormat="1" applyFont="1" applyBorder="1" applyAlignment="1" applyProtection="1">
      <alignment horizontal="center" vertical="center" wrapText="1"/>
      <protection locked="0"/>
    </xf>
    <xf numFmtId="3" fontId="8" fillId="0" borderId="6" xfId="0" applyNumberFormat="1" applyFont="1" applyBorder="1" applyAlignment="1" applyProtection="1">
      <alignment horizontal="center" vertical="center" wrapText="1"/>
      <protection locked="0"/>
    </xf>
    <xf numFmtId="3" fontId="8" fillId="0" borderId="7" xfId="0" applyNumberFormat="1" applyFont="1" applyBorder="1" applyAlignment="1" applyProtection="1">
      <alignment horizontal="center" vertical="center" wrapText="1"/>
      <protection locked="0"/>
    </xf>
    <xf numFmtId="0" fontId="8" fillId="0" borderId="8" xfId="0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8" fillId="0" borderId="9" xfId="0" applyFont="1" applyBorder="1" applyAlignment="1" applyProtection="1">
      <alignment horizontal="center" vertical="center" wrapText="1"/>
      <protection locked="0"/>
    </xf>
    <xf numFmtId="0" fontId="23" fillId="0" borderId="0" xfId="0" applyFont="1" applyAlignment="1" applyProtection="1">
      <alignment horizontal="center" wrapText="1"/>
      <protection locked="0"/>
    </xf>
    <xf numFmtId="0" fontId="15" fillId="0" borderId="0" xfId="0" applyFont="1" applyBorder="1" applyAlignment="1" applyProtection="1">
      <alignment horizontal="center" wrapText="1"/>
      <protection locked="0"/>
    </xf>
    <xf numFmtId="0" fontId="15" fillId="0" borderId="0" xfId="0" applyFont="1" applyAlignment="1" applyProtection="1">
      <alignment horizontal="center" wrapText="1"/>
      <protection locked="0"/>
    </xf>
    <xf numFmtId="0" fontId="11" fillId="0" borderId="0" xfId="0" applyFont="1" applyAlignment="1" applyProtection="1">
      <alignment horizontal="center" wrapText="1"/>
      <protection locked="0"/>
    </xf>
    <xf numFmtId="0" fontId="8" fillId="0" borderId="0" xfId="0" applyFont="1" applyBorder="1" applyAlignment="1" applyProtection="1">
      <alignment horizontal="center" wrapText="1"/>
      <protection locked="0"/>
    </xf>
    <xf numFmtId="0" fontId="8" fillId="0" borderId="4" xfId="0" applyFont="1" applyBorder="1" applyAlignment="1" applyProtection="1">
      <alignment horizontal="center" wrapText="1"/>
      <protection locked="0"/>
    </xf>
    <xf numFmtId="0" fontId="8" fillId="0" borderId="4" xfId="0" applyNumberFormat="1" applyFont="1" applyBorder="1" applyAlignment="1" applyProtection="1">
      <alignment horizontal="center" wrapText="1"/>
      <protection locked="0"/>
    </xf>
    <xf numFmtId="0" fontId="12" fillId="0" borderId="0" xfId="0" applyFont="1" applyBorder="1" applyAlignment="1" applyProtection="1">
      <alignment horizontal="right" wrapText="1"/>
      <protection locked="0"/>
    </xf>
    <xf numFmtId="0" fontId="8" fillId="0" borderId="0" xfId="0" applyFont="1" applyAlignment="1" applyProtection="1">
      <alignment horizontal="left" wrapText="1"/>
      <protection locked="0"/>
    </xf>
    <xf numFmtId="3" fontId="8" fillId="0" borderId="0" xfId="0" applyNumberFormat="1" applyFont="1" applyAlignment="1" applyProtection="1">
      <alignment horizontal="center" wrapText="1"/>
      <protection locked="0"/>
    </xf>
    <xf numFmtId="14" fontId="8" fillId="0" borderId="1" xfId="0" applyNumberFormat="1" applyFont="1" applyBorder="1" applyAlignment="1" applyProtection="1">
      <alignment horizontal="center" wrapText="1"/>
      <protection locked="0"/>
    </xf>
    <xf numFmtId="0" fontId="12" fillId="0" borderId="1" xfId="0" applyFont="1" applyBorder="1" applyAlignment="1" applyProtection="1">
      <alignment horizontal="center" vertical="center" wrapText="1"/>
      <protection locked="0"/>
    </xf>
    <xf numFmtId="4" fontId="8" fillId="0" borderId="1" xfId="0" applyNumberFormat="1" applyFont="1" applyBorder="1" applyAlignment="1" applyProtection="1">
      <alignment horizontal="center" vertical="center" wrapText="1"/>
      <protection locked="0"/>
    </xf>
    <xf numFmtId="0" fontId="13" fillId="0" borderId="0" xfId="0" applyFont="1" applyBorder="1" applyAlignment="1" applyProtection="1">
      <alignment horizontal="center" wrapText="1"/>
      <protection locked="0"/>
    </xf>
    <xf numFmtId="0" fontId="12" fillId="0" borderId="1" xfId="0" applyFont="1" applyBorder="1" applyAlignment="1" applyProtection="1">
      <alignment horizontal="left" wrapText="1"/>
      <protection locked="0"/>
    </xf>
    <xf numFmtId="4" fontId="8" fillId="0" borderId="1" xfId="0" applyNumberFormat="1" applyFont="1" applyBorder="1" applyAlignment="1" applyProtection="1">
      <alignment horizontal="center" wrapText="1"/>
      <protection locked="0"/>
    </xf>
    <xf numFmtId="0" fontId="10" fillId="0" borderId="6" xfId="0" applyFont="1" applyBorder="1" applyAlignment="1" applyProtection="1">
      <alignment horizontal="center" wrapText="1"/>
      <protection locked="0"/>
    </xf>
    <xf numFmtId="0" fontId="12" fillId="0" borderId="1" xfId="0" applyFont="1" applyBorder="1" applyAlignment="1" applyProtection="1">
      <alignment horizontal="center" wrapText="1"/>
      <protection locked="0"/>
    </xf>
    <xf numFmtId="0" fontId="19" fillId="0" borderId="4" xfId="0" applyFont="1" applyBorder="1" applyAlignment="1" applyProtection="1">
      <alignment horizontal="center" wrapText="1"/>
      <protection locked="0"/>
    </xf>
    <xf numFmtId="0" fontId="12" fillId="0" borderId="0" xfId="0" applyFont="1" applyAlignment="1" applyProtection="1">
      <alignment horizontal="center" wrapText="1"/>
      <protection locked="0"/>
    </xf>
    <xf numFmtId="0" fontId="8" fillId="0" borderId="5" xfId="0" applyFont="1" applyBorder="1" applyAlignment="1" applyProtection="1">
      <alignment horizontal="justify" vertical="top" wrapText="1"/>
      <protection locked="0"/>
    </xf>
    <xf numFmtId="0" fontId="8" fillId="0" borderId="6" xfId="0" applyFont="1" applyBorder="1" applyAlignment="1" applyProtection="1">
      <alignment horizontal="justify" vertical="top" wrapText="1"/>
      <protection locked="0"/>
    </xf>
    <xf numFmtId="0" fontId="8" fillId="0" borderId="7" xfId="0" applyFont="1" applyBorder="1" applyAlignment="1" applyProtection="1">
      <alignment horizontal="justify" vertical="top" wrapText="1"/>
      <protection locked="0"/>
    </xf>
    <xf numFmtId="0" fontId="2" fillId="0" borderId="5" xfId="0" applyFont="1" applyBorder="1" applyAlignment="1" applyProtection="1">
      <alignment horizontal="justify" vertical="top" wrapText="1"/>
      <protection locked="0"/>
    </xf>
    <xf numFmtId="0" fontId="2" fillId="0" borderId="6" xfId="0" applyFont="1" applyBorder="1" applyAlignment="1" applyProtection="1">
      <alignment horizontal="justify" vertical="top" wrapText="1"/>
      <protection locked="0"/>
    </xf>
    <xf numFmtId="0" fontId="2" fillId="0" borderId="7" xfId="0" applyFont="1" applyBorder="1" applyAlignment="1" applyProtection="1">
      <alignment horizontal="justify" vertical="top" wrapText="1"/>
      <protection locked="0"/>
    </xf>
    <xf numFmtId="0" fontId="8" fillId="0" borderId="0" xfId="0" applyFont="1" applyBorder="1" applyAlignment="1" applyProtection="1">
      <alignment horizontal="left" wrapText="1"/>
      <protection locked="0"/>
    </xf>
    <xf numFmtId="49" fontId="8" fillId="0" borderId="1" xfId="0" applyNumberFormat="1" applyFont="1" applyBorder="1" applyAlignment="1" applyProtection="1">
      <alignment horizontal="center" wrapText="1"/>
      <protection locked="0"/>
    </xf>
    <xf numFmtId="0" fontId="8" fillId="0" borderId="1" xfId="0" applyFont="1" applyBorder="1" applyAlignment="1" applyProtection="1">
      <alignment wrapText="1"/>
      <protection locked="0"/>
    </xf>
    <xf numFmtId="0" fontId="8" fillId="0" borderId="5" xfId="0" applyFont="1" applyBorder="1" applyAlignment="1" applyProtection="1">
      <alignment horizontal="left" wrapText="1"/>
      <protection locked="0"/>
    </xf>
    <xf numFmtId="0" fontId="8" fillId="0" borderId="6" xfId="0" applyFont="1" applyBorder="1" applyAlignment="1" applyProtection="1">
      <alignment horizontal="left" wrapText="1"/>
      <protection locked="0"/>
    </xf>
    <xf numFmtId="0" fontId="8" fillId="0" borderId="7" xfId="0" applyFont="1" applyBorder="1" applyAlignment="1" applyProtection="1">
      <alignment horizontal="left" wrapText="1"/>
      <protection locked="0"/>
    </xf>
    <xf numFmtId="49" fontId="8" fillId="0" borderId="5" xfId="0" applyNumberFormat="1" applyFont="1" applyBorder="1" applyAlignment="1" applyProtection="1">
      <alignment horizontal="center" wrapText="1"/>
      <protection locked="0"/>
    </xf>
    <xf numFmtId="49" fontId="8" fillId="0" borderId="7" xfId="0" applyNumberFormat="1" applyFont="1" applyBorder="1" applyAlignment="1" applyProtection="1">
      <alignment horizontal="center" wrapText="1"/>
      <protection locked="0"/>
    </xf>
    <xf numFmtId="0" fontId="12" fillId="0" borderId="1" xfId="0" applyFont="1" applyBorder="1" applyAlignment="1" applyProtection="1">
      <alignment horizontal="left" vertical="center" wrapText="1"/>
      <protection locked="0"/>
    </xf>
    <xf numFmtId="0" fontId="13" fillId="3" borderId="1" xfId="0" applyFont="1" applyFill="1" applyBorder="1" applyAlignment="1" applyProtection="1">
      <alignment horizontal="left" wrapText="1"/>
      <protection locked="0"/>
    </xf>
    <xf numFmtId="0" fontId="8" fillId="0" borderId="5" xfId="0" applyFont="1" applyBorder="1" applyAlignment="1" applyProtection="1">
      <alignment wrapText="1"/>
      <protection locked="0"/>
    </xf>
    <xf numFmtId="0" fontId="8" fillId="0" borderId="6" xfId="0" applyFont="1" applyBorder="1" applyAlignment="1" applyProtection="1">
      <alignment wrapText="1"/>
      <protection locked="0"/>
    </xf>
    <xf numFmtId="0" fontId="8" fillId="0" borderId="7" xfId="0" applyFont="1" applyBorder="1" applyAlignment="1" applyProtection="1">
      <alignment wrapText="1"/>
      <protection locked="0"/>
    </xf>
    <xf numFmtId="3" fontId="8" fillId="0" borderId="0" xfId="0" applyNumberFormat="1" applyFont="1" applyBorder="1" applyAlignment="1" applyProtection="1">
      <alignment horizontal="right" wrapText="1"/>
      <protection locked="0"/>
    </xf>
    <xf numFmtId="0" fontId="12" fillId="0" borderId="5" xfId="0" applyFont="1" applyBorder="1" applyAlignment="1" applyProtection="1">
      <alignment wrapText="1"/>
      <protection locked="0"/>
    </xf>
    <xf numFmtId="0" fontId="12" fillId="0" borderId="7" xfId="0" applyFont="1" applyBorder="1" applyAlignment="1" applyProtection="1">
      <alignment wrapText="1"/>
      <protection locked="0"/>
    </xf>
    <xf numFmtId="0" fontId="20" fillId="0" borderId="1" xfId="0" applyFont="1" applyBorder="1" applyAlignment="1" applyProtection="1">
      <alignment horizontal="left" wrapText="1"/>
      <protection locked="0"/>
    </xf>
    <xf numFmtId="0" fontId="8" fillId="0" borderId="5" xfId="0" applyFont="1" applyBorder="1" applyAlignment="1" applyProtection="1">
      <alignment horizontal="center" vertical="center" wrapText="1"/>
      <protection locked="0"/>
    </xf>
    <xf numFmtId="0" fontId="8" fillId="0" borderId="6" xfId="0" applyFont="1" applyBorder="1" applyAlignment="1" applyProtection="1">
      <alignment horizontal="center" vertical="center" wrapText="1"/>
      <protection locked="0"/>
    </xf>
    <xf numFmtId="49" fontId="9" fillId="3" borderId="1" xfId="0" applyNumberFormat="1" applyFont="1" applyFill="1" applyBorder="1" applyAlignment="1" applyProtection="1">
      <alignment horizontal="center" wrapText="1"/>
      <protection locked="0"/>
    </xf>
    <xf numFmtId="0" fontId="12" fillId="0" borderId="10" xfId="0" applyFont="1" applyBorder="1" applyAlignment="1" applyProtection="1">
      <alignment horizontal="left" vertical="center" wrapText="1"/>
      <protection locked="0"/>
    </xf>
    <xf numFmtId="0" fontId="12" fillId="0" borderId="11" xfId="0" applyFont="1" applyBorder="1" applyAlignment="1" applyProtection="1">
      <alignment horizontal="left" vertical="center" wrapText="1"/>
      <protection locked="0"/>
    </xf>
    <xf numFmtId="0" fontId="12" fillId="0" borderId="14" xfId="0" applyFont="1" applyBorder="1" applyAlignment="1" applyProtection="1">
      <alignment horizontal="left" vertical="center" wrapText="1"/>
      <protection locked="0"/>
    </xf>
    <xf numFmtId="0" fontId="12" fillId="0" borderId="15" xfId="0" applyFont="1" applyBorder="1" applyAlignment="1" applyProtection="1">
      <alignment horizontal="left" vertical="center" wrapText="1"/>
      <protection locked="0"/>
    </xf>
    <xf numFmtId="0" fontId="12" fillId="0" borderId="0" xfId="0" applyFont="1" applyBorder="1" applyAlignment="1" applyProtection="1">
      <alignment horizontal="center" wrapText="1"/>
      <protection locked="0"/>
    </xf>
    <xf numFmtId="49" fontId="8" fillId="0" borderId="3" xfId="0" applyNumberFormat="1" applyFont="1" applyBorder="1" applyAlignment="1" applyProtection="1">
      <alignment horizontal="center" wrapText="1"/>
      <protection locked="0"/>
    </xf>
    <xf numFmtId="49" fontId="8" fillId="0" borderId="0" xfId="0" applyNumberFormat="1" applyFont="1" applyBorder="1" applyAlignment="1" applyProtection="1">
      <alignment horizontal="center" wrapText="1"/>
      <protection locked="0"/>
    </xf>
    <xf numFmtId="0" fontId="12" fillId="2" borderId="1" xfId="0" applyFont="1" applyFill="1" applyBorder="1" applyAlignment="1" applyProtection="1">
      <alignment horizontal="left" wrapText="1"/>
      <protection locked="0"/>
    </xf>
    <xf numFmtId="49" fontId="8" fillId="0" borderId="2" xfId="0" applyNumberFormat="1" applyFont="1" applyBorder="1" applyAlignment="1" applyProtection="1">
      <alignment horizontal="center" wrapText="1"/>
      <protection locked="0"/>
    </xf>
    <xf numFmtId="3" fontId="8" fillId="0" borderId="0" xfId="0" applyNumberFormat="1" applyFont="1" applyBorder="1" applyAlignment="1" applyProtection="1">
      <alignment horizontal="center" wrapText="1"/>
      <protection locked="0"/>
    </xf>
    <xf numFmtId="3" fontId="8" fillId="0" borderId="3" xfId="0" applyNumberFormat="1" applyFont="1" applyBorder="1" applyAlignment="1" applyProtection="1">
      <alignment horizontal="center" wrapText="1"/>
      <protection locked="0"/>
    </xf>
    <xf numFmtId="3" fontId="8" fillId="0" borderId="2" xfId="0" applyNumberFormat="1" applyFont="1" applyBorder="1" applyAlignment="1" applyProtection="1">
      <alignment horizontal="center" wrapText="1"/>
      <protection locked="0"/>
    </xf>
    <xf numFmtId="49" fontId="9" fillId="3" borderId="5" xfId="0" applyNumberFormat="1" applyFont="1" applyFill="1" applyBorder="1" applyAlignment="1" applyProtection="1">
      <alignment horizontal="center" wrapText="1"/>
      <protection locked="0"/>
    </xf>
    <xf numFmtId="49" fontId="9" fillId="3" borderId="6" xfId="0" applyNumberFormat="1" applyFont="1" applyFill="1" applyBorder="1" applyAlignment="1" applyProtection="1">
      <alignment horizontal="center" wrapText="1"/>
      <protection locked="0"/>
    </xf>
    <xf numFmtId="49" fontId="8" fillId="0" borderId="6" xfId="0" applyNumberFormat="1" applyFont="1" applyBorder="1" applyAlignment="1" applyProtection="1">
      <alignment horizont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14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 applyProtection="1">
      <alignment horizontal="center" vertical="center" wrapText="1"/>
      <protection locked="0"/>
    </xf>
    <xf numFmtId="3" fontId="8" fillId="0" borderId="10" xfId="0" applyNumberFormat="1" applyFont="1" applyBorder="1" applyAlignment="1" applyProtection="1">
      <alignment horizontal="center" vertical="center" wrapText="1"/>
      <protection locked="0"/>
    </xf>
    <xf numFmtId="3" fontId="8" fillId="0" borderId="2" xfId="0" applyNumberFormat="1" applyFont="1" applyBorder="1" applyAlignment="1" applyProtection="1">
      <alignment horizontal="center" vertical="center" wrapText="1"/>
      <protection locked="0"/>
    </xf>
    <xf numFmtId="3" fontId="8" fillId="0" borderId="11" xfId="0" applyNumberFormat="1" applyFont="1" applyBorder="1" applyAlignment="1" applyProtection="1">
      <alignment horizontal="center" vertical="center" wrapText="1"/>
      <protection locked="0"/>
    </xf>
    <xf numFmtId="3" fontId="8" fillId="0" borderId="8" xfId="0" applyNumberFormat="1" applyFont="1" applyBorder="1" applyAlignment="1" applyProtection="1">
      <alignment horizontal="center" vertical="center" wrapText="1"/>
      <protection locked="0"/>
    </xf>
    <xf numFmtId="3" fontId="8" fillId="0" borderId="16" xfId="0" applyNumberFormat="1" applyFont="1" applyBorder="1" applyAlignment="1" applyProtection="1">
      <alignment horizontal="center" vertical="center" wrapText="1"/>
      <protection locked="0"/>
    </xf>
    <xf numFmtId="3" fontId="8" fillId="0" borderId="9" xfId="0" applyNumberFormat="1" applyFont="1" applyBorder="1" applyAlignment="1" applyProtection="1">
      <alignment horizontal="center" vertical="center" wrapText="1"/>
      <protection locked="0"/>
    </xf>
    <xf numFmtId="49" fontId="9" fillId="3" borderId="7" xfId="0" applyNumberFormat="1" applyFont="1" applyFill="1" applyBorder="1" applyAlignment="1" applyProtection="1">
      <alignment horizontal="center" wrapText="1"/>
      <protection locked="0"/>
    </xf>
    <xf numFmtId="0" fontId="13" fillId="0" borderId="5" xfId="0" applyFont="1" applyBorder="1" applyAlignment="1" applyProtection="1">
      <alignment wrapText="1"/>
      <protection locked="0"/>
    </xf>
    <xf numFmtId="0" fontId="13" fillId="0" borderId="7" xfId="0" applyFont="1" applyBorder="1" applyAlignment="1" applyProtection="1">
      <alignment wrapText="1"/>
      <protection locked="0"/>
    </xf>
    <xf numFmtId="49" fontId="8" fillId="2" borderId="1" xfId="0" applyNumberFormat="1" applyFont="1" applyFill="1" applyBorder="1" applyAlignment="1" applyProtection="1">
      <alignment horizontal="center" wrapText="1"/>
      <protection locked="0"/>
    </xf>
    <xf numFmtId="4" fontId="14" fillId="0" borderId="1" xfId="0" applyNumberFormat="1" applyFont="1" applyBorder="1" applyAlignment="1">
      <alignment horizontal="center" vertical="center" wrapText="1"/>
    </xf>
    <xf numFmtId="0" fontId="22" fillId="0" borderId="0" xfId="0" applyFont="1" applyAlignment="1">
      <alignment horizontal="center" wrapText="1"/>
    </xf>
    <xf numFmtId="0" fontId="14" fillId="4" borderId="1" xfId="0" applyFont="1" applyFill="1" applyBorder="1" applyAlignment="1">
      <alignment horizontal="left" wrapText="1"/>
    </xf>
    <xf numFmtId="0" fontId="16" fillId="0" borderId="1" xfId="0" applyFont="1" applyFill="1" applyBorder="1" applyAlignment="1">
      <alignment horizontal="center" wrapText="1"/>
    </xf>
    <xf numFmtId="49" fontId="4" fillId="0" borderId="1" xfId="2" applyNumberFormat="1" applyFont="1" applyBorder="1" applyAlignment="1">
      <alignment horizontal="left" vertical="center" wrapText="1"/>
    </xf>
    <xf numFmtId="4" fontId="14" fillId="0" borderId="0" xfId="0" applyNumberFormat="1" applyFont="1" applyBorder="1" applyAlignment="1">
      <alignment horizontal="center" wrapText="1"/>
    </xf>
    <xf numFmtId="0" fontId="14" fillId="0" borderId="1" xfId="0" applyFont="1" applyBorder="1" applyAlignment="1">
      <alignment horizontal="left" wrapText="1"/>
    </xf>
    <xf numFmtId="49" fontId="21" fillId="0" borderId="1" xfId="2" applyNumberFormat="1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wrapText="1"/>
    </xf>
    <xf numFmtId="49" fontId="14" fillId="0" borderId="1" xfId="0" applyNumberFormat="1" applyFont="1" applyBorder="1" applyAlignment="1">
      <alignment horizontal="center" wrapText="1"/>
    </xf>
    <xf numFmtId="0" fontId="16" fillId="0" borderId="0" xfId="0" applyFont="1" applyBorder="1" applyAlignment="1">
      <alignment horizontal="center" wrapText="1"/>
    </xf>
    <xf numFmtId="0" fontId="14" fillId="0" borderId="1" xfId="0" applyFont="1" applyBorder="1" applyAlignment="1">
      <alignment horizontal="center" vertical="center" wrapText="1"/>
    </xf>
    <xf numFmtId="49" fontId="29" fillId="0" borderId="1" xfId="3" applyNumberFormat="1" applyFont="1" applyFill="1" applyBorder="1" applyAlignment="1">
      <alignment horizontal="left" vertical="center" wrapText="1"/>
    </xf>
    <xf numFmtId="4" fontId="14" fillId="0" borderId="2" xfId="0" applyNumberFormat="1" applyFont="1" applyBorder="1" applyAlignment="1">
      <alignment horizontal="right" wrapText="1"/>
    </xf>
    <xf numFmtId="0" fontId="0" fillId="0" borderId="0" xfId="0"/>
    <xf numFmtId="0" fontId="14" fillId="0" borderId="0" xfId="0" applyFont="1" applyAlignment="1">
      <alignment horizontal="center" wrapText="1"/>
    </xf>
    <xf numFmtId="4" fontId="14" fillId="0" borderId="3" xfId="0" applyNumberFormat="1" applyFont="1" applyBorder="1" applyAlignment="1">
      <alignment horizontal="center" wrapText="1"/>
    </xf>
    <xf numFmtId="49" fontId="14" fillId="0" borderId="3" xfId="0" applyNumberFormat="1" applyFont="1" applyBorder="1" applyAlignment="1">
      <alignment horizontal="center" wrapText="1"/>
    </xf>
    <xf numFmtId="49" fontId="14" fillId="0" borderId="2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16" fillId="3" borderId="1" xfId="0" applyFont="1" applyFill="1" applyBorder="1" applyAlignment="1">
      <alignment horizontal="left" wrapText="1"/>
    </xf>
    <xf numFmtId="0" fontId="16" fillId="0" borderId="3" xfId="0" applyFont="1" applyBorder="1" applyAlignment="1">
      <alignment horizontal="center" wrapText="1"/>
    </xf>
    <xf numFmtId="49" fontId="4" fillId="0" borderId="1" xfId="2" applyNumberFormat="1" applyFont="1" applyBorder="1" applyAlignment="1">
      <alignment horizontal="center" vertical="center" wrapText="1"/>
    </xf>
    <xf numFmtId="49" fontId="4" fillId="7" borderId="5" xfId="2" applyNumberFormat="1" applyFont="1" applyFill="1" applyBorder="1" applyAlignment="1">
      <alignment horizontal="left" vertical="center" wrapText="1"/>
    </xf>
    <xf numFmtId="49" fontId="4" fillId="7" borderId="7" xfId="2" applyNumberFormat="1" applyFont="1" applyFill="1" applyBorder="1" applyAlignment="1">
      <alignment horizontal="left" vertical="center" wrapText="1"/>
    </xf>
    <xf numFmtId="49" fontId="37" fillId="0" borderId="1" xfId="2" applyNumberFormat="1" applyFont="1" applyBorder="1" applyAlignment="1">
      <alignment horizontal="left" vertical="center" wrapText="1"/>
    </xf>
    <xf numFmtId="49" fontId="21" fillId="0" borderId="5" xfId="2" applyNumberFormat="1" applyFont="1" applyBorder="1" applyAlignment="1">
      <alignment horizontal="left" vertical="center" wrapText="1"/>
    </xf>
    <xf numFmtId="49" fontId="21" fillId="0" borderId="7" xfId="2" applyNumberFormat="1" applyFont="1" applyBorder="1" applyAlignment="1">
      <alignment horizontal="left" vertical="center" wrapText="1"/>
    </xf>
    <xf numFmtId="49" fontId="4" fillId="0" borderId="5" xfId="2" applyNumberFormat="1" applyFont="1" applyBorder="1" applyAlignment="1">
      <alignment horizontal="left" vertical="center" wrapText="1"/>
    </xf>
    <xf numFmtId="49" fontId="4" fillId="0" borderId="7" xfId="2" applyNumberFormat="1" applyFont="1" applyBorder="1" applyAlignment="1">
      <alignment horizontal="left" vertical="center" wrapText="1"/>
    </xf>
    <xf numFmtId="0" fontId="24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right"/>
    </xf>
    <xf numFmtId="0" fontId="19" fillId="0" borderId="5" xfId="0" applyFont="1" applyBorder="1" applyAlignment="1">
      <alignment horizontal="left" vertical="top" wrapText="1"/>
    </xf>
    <xf numFmtId="0" fontId="19" fillId="0" borderId="6" xfId="0" applyFont="1" applyBorder="1" applyAlignment="1">
      <alignment horizontal="left" vertical="top" wrapText="1"/>
    </xf>
    <xf numFmtId="0" fontId="1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8" xfId="0" applyFont="1" applyBorder="1" applyAlignment="1">
      <alignment horizontal="center" vertical="top" wrapText="1"/>
    </xf>
    <xf numFmtId="0" fontId="9" fillId="0" borderId="16" xfId="0" applyFont="1" applyBorder="1" applyAlignment="1">
      <alignment horizontal="center" vertical="top" wrapText="1"/>
    </xf>
    <xf numFmtId="0" fontId="9" fillId="0" borderId="9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13" fillId="0" borderId="11" xfId="0" applyFont="1" applyBorder="1" applyAlignment="1">
      <alignment horizontal="center" vertical="top" wrapText="1"/>
    </xf>
    <xf numFmtId="0" fontId="13" fillId="0" borderId="12" xfId="0" applyFont="1" applyBorder="1" applyAlignment="1">
      <alignment horizontal="center" vertical="top" wrapText="1"/>
    </xf>
    <xf numFmtId="0" fontId="13" fillId="0" borderId="13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wrapText="1"/>
    </xf>
    <xf numFmtId="0" fontId="8" fillId="0" borderId="7" xfId="0" applyFont="1" applyBorder="1" applyAlignment="1">
      <alignment horizont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wrapText="1"/>
    </xf>
    <xf numFmtId="0" fontId="8" fillId="0" borderId="0" xfId="0" applyFont="1" applyBorder="1" applyAlignment="1">
      <alignment horizontal="left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4" fontId="14" fillId="0" borderId="5" xfId="0" applyNumberFormat="1" applyFont="1" applyBorder="1" applyAlignment="1">
      <alignment horizontal="center" vertical="center" wrapText="1"/>
    </xf>
    <xf numFmtId="4" fontId="14" fillId="0" borderId="6" xfId="0" applyNumberFormat="1" applyFont="1" applyBorder="1" applyAlignment="1">
      <alignment horizontal="center" vertical="center" wrapText="1"/>
    </xf>
    <xf numFmtId="4" fontId="14" fillId="0" borderId="7" xfId="0" applyNumberFormat="1" applyFont="1" applyBorder="1" applyAlignment="1">
      <alignment horizontal="center" vertical="center" wrapText="1"/>
    </xf>
    <xf numFmtId="4" fontId="14" fillId="0" borderId="8" xfId="0" applyNumberFormat="1" applyFont="1" applyBorder="1" applyAlignment="1">
      <alignment horizontal="center" vertical="center" wrapText="1"/>
    </xf>
    <xf numFmtId="4" fontId="14" fillId="0" borderId="9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8" fillId="0" borderId="3" xfId="0" applyFont="1" applyBorder="1" applyAlignment="1" applyProtection="1">
      <alignment horizontal="center" wrapText="1"/>
      <protection locked="0"/>
    </xf>
    <xf numFmtId="0" fontId="8" fillId="0" borderId="2" xfId="0" applyFont="1" applyBorder="1" applyAlignment="1" applyProtection="1">
      <alignment horizontal="center" wrapText="1"/>
      <protection locked="0"/>
    </xf>
    <xf numFmtId="0" fontId="35" fillId="0" borderId="3" xfId="0" applyFont="1" applyBorder="1" applyAlignment="1" applyProtection="1">
      <alignment horizontal="center" wrapText="1"/>
      <protection locked="0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4" fillId="0" borderId="8" xfId="0" applyFont="1" applyBorder="1" applyAlignment="1">
      <alignment horizontal="center" vertical="top" wrapText="1"/>
    </xf>
    <xf numFmtId="0" fontId="34" fillId="0" borderId="16" xfId="0" applyFont="1" applyBorder="1" applyAlignment="1">
      <alignment horizontal="center" vertical="top" wrapText="1"/>
    </xf>
    <xf numFmtId="0" fontId="34" fillId="0" borderId="9" xfId="0" applyFont="1" applyBorder="1" applyAlignment="1">
      <alignment horizontal="center" vertical="top" wrapText="1"/>
    </xf>
    <xf numFmtId="0" fontId="34" fillId="0" borderId="1" xfId="0" applyFont="1" applyBorder="1" applyAlignment="1">
      <alignment horizontal="center" vertical="top" wrapText="1"/>
    </xf>
    <xf numFmtId="0" fontId="34" fillId="0" borderId="10" xfId="0" applyFont="1" applyBorder="1" applyAlignment="1">
      <alignment horizontal="center" vertical="top" wrapText="1"/>
    </xf>
    <xf numFmtId="0" fontId="34" fillId="0" borderId="11" xfId="0" applyFont="1" applyBorder="1" applyAlignment="1">
      <alignment horizontal="center" vertical="top" wrapText="1"/>
    </xf>
    <xf numFmtId="0" fontId="34" fillId="0" borderId="12" xfId="0" applyFont="1" applyBorder="1" applyAlignment="1">
      <alignment horizontal="center" vertical="top" wrapText="1"/>
    </xf>
    <xf numFmtId="0" fontId="34" fillId="0" borderId="13" xfId="0" applyFont="1" applyBorder="1" applyAlignment="1">
      <alignment horizontal="center" vertical="top" wrapText="1"/>
    </xf>
    <xf numFmtId="0" fontId="14" fillId="0" borderId="0" xfId="4" applyFont="1" applyAlignment="1" applyProtection="1">
      <alignment horizontal="center" vertical="top" wrapText="1"/>
      <protection locked="0"/>
    </xf>
    <xf numFmtId="49" fontId="16" fillId="0" borderId="0" xfId="4" applyNumberFormat="1" applyFont="1" applyBorder="1" applyAlignment="1">
      <alignment horizontal="center" wrapText="1"/>
    </xf>
    <xf numFmtId="0" fontId="14" fillId="0" borderId="1" xfId="4" applyFont="1" applyBorder="1" applyAlignment="1">
      <alignment horizontal="left" vertical="center" wrapText="1"/>
    </xf>
    <xf numFmtId="0" fontId="14" fillId="0" borderId="1" xfId="4" applyFont="1" applyBorder="1" applyAlignment="1">
      <alignment horizontal="center" vertical="center" wrapText="1"/>
    </xf>
    <xf numFmtId="0" fontId="14" fillId="0" borderId="8" xfId="4" applyFont="1" applyBorder="1" applyAlignment="1">
      <alignment horizontal="center" vertical="center" wrapText="1"/>
    </xf>
    <xf numFmtId="0" fontId="14" fillId="0" borderId="16" xfId="4" applyFont="1" applyBorder="1" applyAlignment="1">
      <alignment horizontal="center" vertical="center" wrapText="1"/>
    </xf>
    <xf numFmtId="0" fontId="14" fillId="0" borderId="9" xfId="4" applyFont="1" applyBorder="1" applyAlignment="1">
      <alignment horizontal="center" vertical="center" wrapText="1"/>
    </xf>
    <xf numFmtId="49" fontId="14" fillId="0" borderId="1" xfId="4" applyNumberFormat="1" applyFont="1" applyBorder="1" applyAlignment="1">
      <alignment horizontal="center" vertical="center" wrapText="1"/>
    </xf>
    <xf numFmtId="4" fontId="14" fillId="0" borderId="8" xfId="4" applyNumberFormat="1" applyFont="1" applyBorder="1" applyAlignment="1">
      <alignment horizontal="center" vertical="center" wrapText="1"/>
    </xf>
    <xf numFmtId="4" fontId="14" fillId="0" borderId="9" xfId="4" applyNumberFormat="1" applyFont="1" applyBorder="1" applyAlignment="1">
      <alignment horizontal="center" vertical="center" wrapText="1"/>
    </xf>
    <xf numFmtId="4" fontId="14" fillId="0" borderId="5" xfId="4" applyNumberFormat="1" applyFont="1" applyBorder="1" applyAlignment="1">
      <alignment horizontal="center" vertical="center" wrapText="1"/>
    </xf>
    <xf numFmtId="4" fontId="14" fillId="0" borderId="6" xfId="4" applyNumberFormat="1" applyFont="1" applyBorder="1" applyAlignment="1">
      <alignment horizontal="center" vertical="center" wrapText="1"/>
    </xf>
    <xf numFmtId="4" fontId="14" fillId="0" borderId="7" xfId="4" applyNumberFormat="1" applyFont="1" applyBorder="1" applyAlignment="1">
      <alignment horizontal="center" vertical="center" wrapText="1"/>
    </xf>
    <xf numFmtId="4" fontId="14" fillId="0" borderId="1" xfId="4" applyNumberFormat="1" applyFont="1" applyBorder="1" applyAlignment="1">
      <alignment horizontal="center" vertical="center" wrapText="1"/>
    </xf>
    <xf numFmtId="49" fontId="33" fillId="0" borderId="5" xfId="2" applyNumberFormat="1" applyFont="1" applyBorder="1" applyAlignment="1">
      <alignment horizontal="center" vertical="center" wrapText="1"/>
    </xf>
    <xf numFmtId="49" fontId="33" fillId="0" borderId="7" xfId="2" applyNumberFormat="1" applyFont="1" applyBorder="1" applyAlignment="1">
      <alignment horizontal="center" vertical="center" wrapText="1"/>
    </xf>
    <xf numFmtId="0" fontId="16" fillId="0" borderId="5" xfId="4" applyFont="1" applyFill="1" applyBorder="1" applyAlignment="1">
      <alignment horizontal="left" wrapText="1"/>
    </xf>
    <xf numFmtId="0" fontId="16" fillId="0" borderId="7" xfId="4" applyFont="1" applyFill="1" applyBorder="1" applyAlignment="1">
      <alignment horizontal="left" wrapText="1"/>
    </xf>
    <xf numFmtId="49" fontId="14" fillId="0" borderId="5" xfId="2" applyNumberFormat="1" applyFont="1" applyBorder="1" applyAlignment="1">
      <alignment horizontal="left" vertical="center" wrapText="1"/>
    </xf>
    <xf numFmtId="49" fontId="14" fillId="0" borderId="7" xfId="2" applyNumberFormat="1" applyFont="1" applyBorder="1" applyAlignment="1">
      <alignment horizontal="left" vertical="center" wrapText="1"/>
    </xf>
    <xf numFmtId="0" fontId="16" fillId="0" borderId="5" xfId="4" applyFont="1" applyFill="1" applyBorder="1" applyAlignment="1" applyProtection="1">
      <alignment horizontal="center" wrapText="1"/>
      <protection locked="0"/>
    </xf>
    <xf numFmtId="0" fontId="16" fillId="0" borderId="7" xfId="4" applyFont="1" applyFill="1" applyBorder="1" applyAlignment="1" applyProtection="1">
      <alignment horizontal="center" wrapText="1"/>
      <protection locked="0"/>
    </xf>
    <xf numFmtId="49" fontId="16" fillId="0" borderId="5" xfId="2" applyNumberFormat="1" applyFont="1" applyBorder="1" applyAlignment="1">
      <alignment horizontal="center" vertical="center" wrapText="1"/>
    </xf>
    <xf numFmtId="49" fontId="16" fillId="0" borderId="7" xfId="2" applyNumberFormat="1" applyFont="1" applyBorder="1" applyAlignment="1">
      <alignment horizontal="center" vertical="center" wrapText="1"/>
    </xf>
    <xf numFmtId="49" fontId="32" fillId="0" borderId="5" xfId="2" applyNumberFormat="1" applyFont="1" applyBorder="1" applyAlignment="1">
      <alignment horizontal="center" vertical="center" wrapText="1"/>
    </xf>
    <xf numFmtId="49" fontId="32" fillId="0" borderId="7" xfId="2" applyNumberFormat="1" applyFont="1" applyBorder="1" applyAlignment="1">
      <alignment horizontal="center" vertical="center" wrapText="1"/>
    </xf>
    <xf numFmtId="49" fontId="32" fillId="0" borderId="5" xfId="2" applyNumberFormat="1" applyFont="1" applyBorder="1" applyAlignment="1">
      <alignment horizontal="left" vertical="center" wrapText="1"/>
    </xf>
    <xf numFmtId="49" fontId="32" fillId="0" borderId="7" xfId="2" applyNumberFormat="1" applyFont="1" applyBorder="1" applyAlignment="1">
      <alignment horizontal="left" vertical="center" wrapText="1"/>
    </xf>
    <xf numFmtId="3" fontId="14" fillId="0" borderId="3" xfId="4" applyNumberFormat="1" applyFont="1" applyBorder="1" applyAlignment="1" applyProtection="1">
      <alignment horizontal="center" wrapText="1"/>
      <protection locked="0"/>
    </xf>
    <xf numFmtId="49" fontId="18" fillId="0" borderId="0" xfId="4" applyNumberFormat="1" applyFont="1" applyBorder="1" applyAlignment="1" applyProtection="1">
      <alignment horizontal="center" wrapText="1"/>
      <protection locked="0"/>
    </xf>
    <xf numFmtId="3" fontId="18" fillId="0" borderId="2" xfId="4" applyNumberFormat="1" applyFont="1" applyBorder="1" applyAlignment="1" applyProtection="1">
      <alignment horizontal="center" wrapText="1"/>
      <protection locked="0"/>
    </xf>
    <xf numFmtId="4" fontId="14" fillId="0" borderId="3" xfId="4" applyNumberFormat="1" applyFont="1" applyBorder="1" applyAlignment="1">
      <alignment horizontal="center" wrapText="1"/>
    </xf>
    <xf numFmtId="49" fontId="14" fillId="0" borderId="0" xfId="4" applyNumberFormat="1" applyFont="1" applyBorder="1" applyAlignment="1">
      <alignment horizontal="left" wrapText="1"/>
    </xf>
    <xf numFmtId="4" fontId="14" fillId="0" borderId="0" xfId="4" applyNumberFormat="1" applyFont="1" applyBorder="1" applyAlignment="1">
      <alignment horizontal="left" wrapText="1"/>
    </xf>
    <xf numFmtId="4" fontId="14" fillId="0" borderId="3" xfId="4" applyNumberFormat="1" applyFont="1" applyBorder="1" applyAlignment="1">
      <alignment horizontal="right" wrapText="1"/>
    </xf>
    <xf numFmtId="49" fontId="14" fillId="0" borderId="3" xfId="4" applyNumberFormat="1" applyFont="1" applyBorder="1" applyAlignment="1">
      <alignment horizontal="center" wrapText="1"/>
    </xf>
    <xf numFmtId="49" fontId="14" fillId="0" borderId="2" xfId="4" applyNumberFormat="1" applyFont="1" applyBorder="1" applyAlignment="1">
      <alignment horizontal="center" wrapText="1"/>
    </xf>
    <xf numFmtId="49" fontId="16" fillId="0" borderId="5" xfId="2" applyNumberFormat="1" applyFont="1" applyBorder="1" applyAlignment="1">
      <alignment horizontal="left" vertical="center" wrapText="1"/>
    </xf>
    <xf numFmtId="0" fontId="14" fillId="0" borderId="0" xfId="4" applyFont="1" applyAlignment="1" applyProtection="1">
      <alignment horizontal="center" wrapText="1"/>
      <protection locked="0"/>
    </xf>
    <xf numFmtId="49" fontId="14" fillId="0" borderId="0" xfId="4" applyNumberFormat="1" applyFont="1" applyBorder="1" applyAlignment="1" applyProtection="1">
      <alignment horizontal="center" wrapText="1"/>
      <protection locked="0"/>
    </xf>
    <xf numFmtId="0" fontId="14" fillId="0" borderId="0" xfId="4" applyFont="1" applyAlignment="1">
      <alignment horizontal="center" wrapText="1"/>
    </xf>
    <xf numFmtId="0" fontId="38" fillId="0" borderId="12" xfId="0" applyFont="1" applyBorder="1" applyAlignment="1">
      <alignment horizontal="left" vertical="top" wrapText="1"/>
    </xf>
    <xf numFmtId="49" fontId="38" fillId="0" borderId="1" xfId="0" applyNumberFormat="1" applyFont="1" applyBorder="1" applyAlignment="1">
      <alignment horizontal="center" vertical="top" wrapText="1"/>
    </xf>
    <xf numFmtId="49" fontId="38" fillId="0" borderId="9" xfId="0" applyNumberFormat="1" applyFont="1" applyBorder="1" applyAlignment="1">
      <alignment horizontal="center" vertical="top" wrapText="1"/>
    </xf>
  </cellXfs>
  <cellStyles count="6">
    <cellStyle name="TableStyleLight1" xfId="3"/>
    <cellStyle name="Обычный" xfId="0" builtinId="0"/>
    <cellStyle name="Обычный 2" xfId="1"/>
    <cellStyle name="Обычный 3" xfId="5"/>
    <cellStyle name="Обычный 4" xfId="4"/>
    <cellStyle name="Обычный_АЦК 2007г. для росписей-Оля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X603"/>
  <sheetViews>
    <sheetView topLeftCell="A175" zoomScale="90" zoomScaleNormal="90" zoomScaleSheetLayoutView="90" workbookViewId="0">
      <selection activeCell="C207" sqref="C207"/>
    </sheetView>
  </sheetViews>
  <sheetFormatPr defaultRowHeight="15.75"/>
  <cols>
    <col min="1" max="1" width="9.140625" style="44"/>
    <col min="2" max="2" width="24" style="44" customWidth="1"/>
    <col min="3" max="3" width="7" style="16" customWidth="1"/>
    <col min="4" max="4" width="0.7109375" style="16" customWidth="1"/>
    <col min="5" max="5" width="5" style="16" customWidth="1"/>
    <col min="6" max="6" width="2.28515625" style="16" customWidth="1"/>
    <col min="7" max="7" width="15.140625" style="16" customWidth="1"/>
    <col min="8" max="8" width="15.85546875" style="16" customWidth="1"/>
    <col min="9" max="9" width="18.28515625" style="33" customWidth="1"/>
    <col min="10" max="10" width="11.5703125" style="33" customWidth="1"/>
    <col min="11" max="11" width="15.140625" style="33" customWidth="1"/>
    <col min="12" max="12" width="12.5703125" style="16" customWidth="1"/>
    <col min="13" max="15" width="14.28515625" style="16" bestFit="1" customWidth="1"/>
    <col min="16" max="17" width="15.5703125" style="16" bestFit="1" customWidth="1"/>
    <col min="18" max="16384" width="9.140625" style="16"/>
  </cols>
  <sheetData>
    <row r="3" spans="1:17" ht="10.5" customHeight="1">
      <c r="H3" s="303"/>
      <c r="I3" s="303"/>
      <c r="J3" s="303"/>
      <c r="K3" s="303"/>
    </row>
    <row r="4" spans="1:17" ht="15.75" customHeight="1">
      <c r="H4" s="200"/>
      <c r="I4" s="200"/>
      <c r="J4" s="200"/>
      <c r="K4" s="200"/>
      <c r="M4" s="303"/>
      <c r="N4" s="303"/>
      <c r="O4" s="303"/>
      <c r="P4" s="303"/>
      <c r="Q4" s="303"/>
    </row>
    <row r="5" spans="1:17" ht="15.75" customHeight="1">
      <c r="H5" s="200"/>
      <c r="I5" s="200"/>
      <c r="J5" s="200"/>
      <c r="K5" s="200"/>
      <c r="M5" s="303"/>
      <c r="N5" s="303"/>
      <c r="O5" s="303"/>
      <c r="P5" s="303"/>
      <c r="Q5" s="303"/>
    </row>
    <row r="6" spans="1:17" ht="15.75" customHeight="1">
      <c r="H6" s="200"/>
      <c r="I6" s="200"/>
      <c r="J6" s="200"/>
      <c r="K6" s="200"/>
      <c r="M6" s="303"/>
      <c r="N6" s="303"/>
      <c r="O6" s="303"/>
      <c r="P6" s="303"/>
      <c r="Q6" s="303"/>
    </row>
    <row r="7" spans="1:17" ht="10.5" customHeight="1">
      <c r="H7" s="200"/>
      <c r="I7" s="200"/>
      <c r="J7" s="200"/>
      <c r="K7" s="200"/>
    </row>
    <row r="8" spans="1:17" ht="18.75" customHeight="1">
      <c r="A8" s="332" t="s">
        <v>111</v>
      </c>
      <c r="B8" s="332"/>
      <c r="C8" s="332"/>
      <c r="D8" s="332"/>
      <c r="E8" s="332"/>
      <c r="F8" s="332"/>
      <c r="K8" s="16"/>
      <c r="L8" s="330" t="s">
        <v>0</v>
      </c>
      <c r="M8" s="330"/>
      <c r="N8" s="330"/>
      <c r="O8" s="330"/>
      <c r="P8" s="330"/>
      <c r="Q8" s="330"/>
    </row>
    <row r="9" spans="1:17" ht="39.75" customHeight="1">
      <c r="A9" s="332" t="s">
        <v>289</v>
      </c>
      <c r="B9" s="332"/>
      <c r="C9" s="332"/>
      <c r="D9" s="332"/>
      <c r="E9" s="332"/>
      <c r="F9" s="332"/>
      <c r="K9" s="16"/>
      <c r="L9" s="330" t="s">
        <v>292</v>
      </c>
      <c r="M9" s="330"/>
      <c r="N9" s="330"/>
      <c r="O9" s="330"/>
      <c r="P9" s="330"/>
      <c r="Q9" s="330"/>
    </row>
    <row r="10" spans="1:17" ht="39" customHeight="1">
      <c r="A10" s="303" t="s">
        <v>291</v>
      </c>
      <c r="B10" s="303"/>
      <c r="C10" s="303"/>
      <c r="D10" s="303"/>
      <c r="E10" s="303"/>
      <c r="F10" s="303"/>
      <c r="K10" s="22"/>
      <c r="L10" s="331" t="s">
        <v>290</v>
      </c>
      <c r="M10" s="331"/>
      <c r="N10" s="331"/>
      <c r="O10" s="331"/>
      <c r="P10" s="331"/>
      <c r="Q10" s="331"/>
    </row>
    <row r="11" spans="1:17" ht="15.75" customHeight="1">
      <c r="K11" s="16"/>
      <c r="L11" s="111"/>
      <c r="M11" s="33"/>
      <c r="N11" s="33"/>
    </row>
    <row r="12" spans="1:17" ht="15.75" customHeight="1">
      <c r="A12" s="303" t="s">
        <v>374</v>
      </c>
      <c r="B12" s="303"/>
      <c r="C12" s="339"/>
      <c r="D12" s="339"/>
      <c r="E12" s="339"/>
      <c r="K12" s="16"/>
      <c r="M12" s="303" t="s">
        <v>374</v>
      </c>
      <c r="N12" s="303"/>
      <c r="O12" s="303"/>
      <c r="P12" s="33"/>
    </row>
    <row r="14" spans="1:17" ht="33" customHeight="1">
      <c r="B14" s="330" t="s">
        <v>1</v>
      </c>
      <c r="C14" s="330"/>
      <c r="D14" s="330"/>
      <c r="E14" s="330"/>
      <c r="F14" s="330"/>
      <c r="G14" s="330"/>
      <c r="H14" s="330"/>
      <c r="I14" s="330"/>
      <c r="J14" s="330"/>
      <c r="K14" s="330"/>
      <c r="L14" s="330"/>
      <c r="M14" s="330"/>
      <c r="N14" s="330"/>
      <c r="O14" s="330"/>
      <c r="P14" s="330"/>
    </row>
    <row r="15" spans="1:17" ht="18.75" customHeight="1">
      <c r="B15" s="303" t="s">
        <v>293</v>
      </c>
      <c r="C15" s="303"/>
      <c r="D15" s="303"/>
      <c r="E15" s="303"/>
      <c r="F15" s="303"/>
      <c r="G15" s="303"/>
      <c r="H15" s="303"/>
      <c r="I15" s="303"/>
      <c r="J15" s="303"/>
      <c r="K15" s="303"/>
      <c r="L15" s="303"/>
      <c r="M15" s="303"/>
      <c r="N15" s="303"/>
      <c r="O15" s="303"/>
      <c r="P15" s="303"/>
    </row>
    <row r="17" spans="1:17" ht="32.25" customHeight="1" thickBot="1">
      <c r="A17" s="333" t="s">
        <v>8</v>
      </c>
      <c r="B17" s="333"/>
      <c r="C17" s="333"/>
      <c r="D17" s="333"/>
      <c r="E17" s="333"/>
      <c r="F17" s="333"/>
      <c r="G17" s="333"/>
      <c r="H17" s="335" t="s">
        <v>294</v>
      </c>
      <c r="I17" s="335"/>
      <c r="J17" s="335"/>
      <c r="K17" s="335"/>
      <c r="L17" s="335"/>
      <c r="M17" s="335"/>
    </row>
    <row r="19" spans="1:17" ht="16.5" customHeight="1" thickBot="1">
      <c r="A19" s="334" t="s">
        <v>4</v>
      </c>
      <c r="B19" s="334"/>
      <c r="C19" s="334"/>
      <c r="D19" s="334"/>
      <c r="E19" s="334"/>
      <c r="F19" s="334"/>
      <c r="G19" s="334"/>
      <c r="H19" s="307" t="s">
        <v>295</v>
      </c>
      <c r="I19" s="307"/>
      <c r="J19" s="307"/>
      <c r="K19" s="307"/>
      <c r="L19" s="307"/>
      <c r="M19" s="307"/>
    </row>
    <row r="20" spans="1:17" ht="42.75" customHeight="1" thickBot="1">
      <c r="A20" s="337" t="s">
        <v>2</v>
      </c>
      <c r="B20" s="337"/>
      <c r="C20" s="307">
        <v>6164087989</v>
      </c>
      <c r="D20" s="307"/>
      <c r="E20" s="307"/>
      <c r="F20" s="307"/>
      <c r="G20" s="307"/>
      <c r="H20" s="307"/>
      <c r="I20" s="39"/>
      <c r="J20" s="16" t="s">
        <v>3</v>
      </c>
      <c r="K20" s="336">
        <v>616401001</v>
      </c>
      <c r="L20" s="336"/>
      <c r="M20" s="336"/>
    </row>
    <row r="22" spans="1:17" ht="36" customHeight="1" thickBot="1">
      <c r="A22" s="338" t="s">
        <v>63</v>
      </c>
      <c r="B22" s="338"/>
      <c r="C22" s="338"/>
      <c r="D22" s="338"/>
      <c r="E22" s="348" t="s">
        <v>64</v>
      </c>
      <c r="F22" s="348"/>
      <c r="G22" s="348"/>
      <c r="H22" s="348"/>
      <c r="I22" s="348"/>
      <c r="J22" s="348"/>
      <c r="K22" s="34"/>
    </row>
    <row r="25" spans="1:17" ht="15.75" customHeight="1">
      <c r="A25" s="349" t="s">
        <v>9</v>
      </c>
      <c r="B25" s="349"/>
      <c r="K25" s="39"/>
      <c r="L25" s="39"/>
      <c r="M25" s="33"/>
      <c r="N25" s="39"/>
      <c r="O25" s="33"/>
      <c r="P25" s="33" t="s">
        <v>56</v>
      </c>
    </row>
    <row r="26" spans="1:17" ht="15.75" customHeight="1">
      <c r="A26" s="105"/>
      <c r="B26" s="105"/>
      <c r="J26" s="108"/>
      <c r="K26" s="130"/>
      <c r="L26" s="314"/>
      <c r="M26" s="314"/>
      <c r="N26" s="314" t="s">
        <v>65</v>
      </c>
      <c r="O26" s="314"/>
      <c r="P26" s="33"/>
    </row>
    <row r="27" spans="1:17" ht="15.75" customHeight="1">
      <c r="A27" s="105"/>
      <c r="B27" s="105"/>
      <c r="J27" s="35"/>
      <c r="K27" s="141"/>
      <c r="L27" s="141"/>
      <c r="M27" s="35"/>
      <c r="N27" s="141"/>
      <c r="O27" s="150" t="s">
        <v>66</v>
      </c>
      <c r="P27" s="340">
        <v>42886</v>
      </c>
      <c r="Q27" s="340"/>
    </row>
    <row r="28" spans="1:17" ht="15.75" customHeight="1">
      <c r="A28" s="105"/>
      <c r="B28" s="105"/>
      <c r="J28" s="35"/>
      <c r="K28" s="141"/>
      <c r="L28" s="141"/>
      <c r="M28" s="35"/>
      <c r="N28" s="141"/>
      <c r="O28" s="150"/>
      <c r="P28" s="313"/>
      <c r="Q28" s="313"/>
    </row>
    <row r="29" spans="1:17" ht="15.75" customHeight="1">
      <c r="A29" s="105"/>
      <c r="B29" s="105"/>
      <c r="J29" s="35"/>
      <c r="K29" s="141"/>
      <c r="L29" s="141"/>
      <c r="M29" s="141"/>
      <c r="N29" s="141"/>
      <c r="O29" s="150"/>
      <c r="P29" s="313"/>
      <c r="Q29" s="313"/>
    </row>
    <row r="30" spans="1:17" ht="15.75" customHeight="1">
      <c r="A30" s="105"/>
      <c r="B30" s="105"/>
      <c r="H30" s="104"/>
      <c r="J30" s="35"/>
      <c r="K30" s="141"/>
      <c r="L30" s="369"/>
      <c r="M30" s="369"/>
      <c r="N30" s="314" t="s">
        <v>57</v>
      </c>
      <c r="O30" s="315"/>
      <c r="P30" s="357">
        <v>70660293</v>
      </c>
      <c r="Q30" s="357"/>
    </row>
    <row r="31" spans="1:17" ht="15.75" customHeight="1">
      <c r="A31" s="105"/>
      <c r="B31" s="105"/>
      <c r="H31" s="104"/>
      <c r="I31" s="108"/>
      <c r="J31" s="35"/>
      <c r="K31" s="141"/>
      <c r="L31" s="141"/>
      <c r="M31" s="141"/>
      <c r="N31" s="141"/>
      <c r="O31" s="150"/>
      <c r="P31" s="313"/>
      <c r="Q31" s="313"/>
    </row>
    <row r="32" spans="1:17" ht="15.75" customHeight="1">
      <c r="A32" s="105"/>
      <c r="B32" s="105"/>
      <c r="H32" s="104"/>
      <c r="I32" s="108"/>
      <c r="J32" s="35"/>
      <c r="K32" s="141"/>
      <c r="L32" s="141"/>
      <c r="M32" s="141"/>
      <c r="N32" s="141"/>
      <c r="O32" s="150"/>
      <c r="P32" s="313"/>
      <c r="Q32" s="313"/>
    </row>
    <row r="33" spans="1:17" ht="15.75" customHeight="1">
      <c r="A33" s="105"/>
      <c r="B33" s="105"/>
      <c r="H33" s="104"/>
      <c r="I33" s="108"/>
      <c r="J33" s="35"/>
      <c r="K33" s="141"/>
      <c r="L33" s="141"/>
      <c r="M33" s="141"/>
      <c r="N33" s="141"/>
      <c r="O33" s="150"/>
      <c r="P33" s="313"/>
      <c r="Q33" s="313"/>
    </row>
    <row r="34" spans="1:17">
      <c r="J34" s="35"/>
      <c r="K34" s="141"/>
      <c r="L34" s="141"/>
      <c r="M34" s="141"/>
      <c r="N34" s="141"/>
      <c r="O34" s="150"/>
      <c r="P34" s="313"/>
      <c r="Q34" s="313"/>
    </row>
    <row r="35" spans="1:17" ht="15.75" customHeight="1">
      <c r="J35" s="35"/>
      <c r="K35" s="141"/>
      <c r="L35" s="369"/>
      <c r="M35" s="369"/>
      <c r="N35" s="314" t="s">
        <v>58</v>
      </c>
      <c r="O35" s="315"/>
      <c r="P35" s="313">
        <v>383</v>
      </c>
      <c r="Q35" s="313"/>
    </row>
    <row r="36" spans="1:17" ht="15.75" customHeight="1">
      <c r="J36" s="203"/>
      <c r="K36" s="204"/>
      <c r="L36" s="204"/>
      <c r="M36" s="204"/>
      <c r="N36" s="203"/>
      <c r="O36" s="204"/>
      <c r="P36" s="199"/>
      <c r="Q36" s="199"/>
    </row>
    <row r="37" spans="1:17" ht="15.75" customHeight="1">
      <c r="J37" s="203"/>
      <c r="K37" s="204"/>
      <c r="L37" s="204"/>
      <c r="M37" s="204"/>
      <c r="N37" s="203"/>
      <c r="O37" s="204"/>
      <c r="P37" s="199"/>
      <c r="Q37" s="199"/>
    </row>
    <row r="38" spans="1:17" ht="15.75" customHeight="1">
      <c r="J38" s="203"/>
      <c r="K38" s="204"/>
      <c r="L38" s="204"/>
      <c r="M38" s="204"/>
      <c r="N38" s="203"/>
      <c r="O38" s="204"/>
      <c r="P38" s="199"/>
      <c r="Q38" s="199"/>
    </row>
    <row r="39" spans="1:17" ht="15.75" customHeight="1">
      <c r="J39" s="203"/>
      <c r="K39" s="204"/>
      <c r="L39" s="204"/>
      <c r="M39" s="204"/>
      <c r="N39" s="203"/>
      <c r="O39" s="204"/>
      <c r="P39" s="199"/>
      <c r="Q39" s="199"/>
    </row>
    <row r="40" spans="1:17" ht="15.75" customHeight="1">
      <c r="J40" s="203"/>
      <c r="K40" s="204"/>
      <c r="L40" s="204"/>
      <c r="M40" s="204"/>
      <c r="N40" s="203"/>
      <c r="O40" s="204"/>
      <c r="P40" s="199"/>
      <c r="Q40" s="199"/>
    </row>
    <row r="41" spans="1:17" ht="15.75" customHeight="1">
      <c r="J41" s="203"/>
      <c r="K41" s="204"/>
      <c r="L41" s="204"/>
      <c r="M41" s="204"/>
      <c r="N41" s="203"/>
      <c r="O41" s="204"/>
      <c r="P41" s="199"/>
      <c r="Q41" s="199"/>
    </row>
    <row r="42" spans="1:17">
      <c r="J42" s="35"/>
      <c r="K42" s="35"/>
      <c r="L42" s="130"/>
    </row>
    <row r="43" spans="1:17">
      <c r="J43" s="35"/>
      <c r="K43" s="35"/>
      <c r="L43" s="130"/>
    </row>
    <row r="44" spans="1:17">
      <c r="J44" s="150"/>
      <c r="K44" s="150"/>
      <c r="L44" s="147"/>
    </row>
    <row r="45" spans="1:17">
      <c r="J45" s="203"/>
      <c r="K45" s="203"/>
      <c r="L45" s="199"/>
    </row>
    <row r="46" spans="1:17">
      <c r="J46" s="203"/>
      <c r="K46" s="203"/>
      <c r="L46" s="199"/>
    </row>
    <row r="47" spans="1:17">
      <c r="J47" s="203"/>
      <c r="K47" s="203"/>
      <c r="L47" s="199"/>
    </row>
    <row r="48" spans="1:17">
      <c r="J48" s="35"/>
      <c r="K48" s="35"/>
      <c r="L48" s="130"/>
    </row>
    <row r="49" spans="1:11" ht="25.5" customHeight="1">
      <c r="A49" s="323" t="s">
        <v>106</v>
      </c>
      <c r="B49" s="323"/>
      <c r="C49" s="323"/>
      <c r="D49" s="323"/>
      <c r="E49" s="323"/>
      <c r="F49" s="323"/>
      <c r="G49" s="323"/>
      <c r="H49" s="323"/>
      <c r="I49" s="323"/>
      <c r="J49" s="323"/>
      <c r="K49" s="323"/>
    </row>
    <row r="50" spans="1:11" ht="36" customHeight="1">
      <c r="A50" s="356" t="s">
        <v>296</v>
      </c>
      <c r="B50" s="356"/>
      <c r="C50" s="356"/>
      <c r="D50" s="356"/>
      <c r="E50" s="356"/>
      <c r="F50" s="356"/>
      <c r="G50" s="356"/>
      <c r="H50" s="356"/>
      <c r="I50" s="356"/>
      <c r="J50" s="356"/>
      <c r="K50" s="356"/>
    </row>
    <row r="51" spans="1:11" ht="21.75" customHeight="1">
      <c r="A51" s="356" t="s">
        <v>297</v>
      </c>
      <c r="B51" s="356"/>
      <c r="C51" s="356"/>
      <c r="D51" s="356"/>
      <c r="E51" s="356"/>
      <c r="F51" s="356"/>
      <c r="G51" s="356"/>
      <c r="H51" s="356"/>
      <c r="I51" s="356"/>
      <c r="J51" s="356"/>
      <c r="K51" s="356"/>
    </row>
    <row r="52" spans="1:11" ht="333" customHeight="1">
      <c r="A52" s="356" t="s">
        <v>298</v>
      </c>
      <c r="B52" s="356"/>
      <c r="C52" s="356"/>
      <c r="D52" s="356"/>
      <c r="E52" s="356"/>
      <c r="F52" s="356"/>
      <c r="G52" s="356"/>
      <c r="H52" s="356"/>
      <c r="I52" s="356"/>
      <c r="J52" s="356"/>
      <c r="K52" s="356"/>
    </row>
    <row r="53" spans="1:11" ht="29.25" customHeight="1">
      <c r="A53" s="323" t="s">
        <v>107</v>
      </c>
      <c r="B53" s="323"/>
      <c r="C53" s="323"/>
      <c r="D53" s="323"/>
      <c r="E53" s="323"/>
      <c r="F53" s="323"/>
      <c r="G53" s="323"/>
      <c r="H53" s="323"/>
      <c r="I53" s="323"/>
      <c r="J53" s="323"/>
      <c r="K53" s="323"/>
    </row>
    <row r="54" spans="1:11" ht="26.25" customHeight="1">
      <c r="A54" s="309" t="s">
        <v>67</v>
      </c>
      <c r="B54" s="309"/>
      <c r="C54" s="309"/>
      <c r="D54" s="309"/>
      <c r="E54" s="309"/>
      <c r="F54" s="309"/>
      <c r="G54" s="309"/>
      <c r="H54" s="309"/>
      <c r="I54" s="309"/>
      <c r="J54" s="309"/>
      <c r="K54" s="36" t="s">
        <v>68</v>
      </c>
    </row>
    <row r="55" spans="1:11" ht="30" customHeight="1">
      <c r="A55" s="319" t="s">
        <v>12</v>
      </c>
      <c r="B55" s="320"/>
      <c r="C55" s="320"/>
      <c r="D55" s="320"/>
      <c r="E55" s="320"/>
      <c r="F55" s="320"/>
      <c r="G55" s="320"/>
      <c r="H55" s="320"/>
      <c r="I55" s="320"/>
      <c r="J55" s="321"/>
      <c r="K55" s="211">
        <v>29812102.890000001</v>
      </c>
    </row>
    <row r="56" spans="1:11" ht="15.75" customHeight="1">
      <c r="A56" s="304" t="s">
        <v>13</v>
      </c>
      <c r="B56" s="305"/>
      <c r="C56" s="305"/>
      <c r="D56" s="305"/>
      <c r="E56" s="305"/>
      <c r="F56" s="305"/>
      <c r="G56" s="305"/>
      <c r="H56" s="305"/>
      <c r="I56" s="305"/>
      <c r="J56" s="305"/>
      <c r="K56" s="306"/>
    </row>
    <row r="57" spans="1:11" ht="48.75" customHeight="1">
      <c r="A57" s="350" t="s">
        <v>299</v>
      </c>
      <c r="B57" s="351"/>
      <c r="C57" s="351"/>
      <c r="D57" s="351"/>
      <c r="E57" s="351"/>
      <c r="F57" s="351"/>
      <c r="G57" s="351"/>
      <c r="H57" s="351"/>
      <c r="I57" s="351"/>
      <c r="J57" s="352"/>
      <c r="K57" s="208">
        <v>7260891.3399999999</v>
      </c>
    </row>
    <row r="58" spans="1:11" ht="33" customHeight="1">
      <c r="A58" s="353" t="s">
        <v>300</v>
      </c>
      <c r="B58" s="354"/>
      <c r="C58" s="354"/>
      <c r="D58" s="354"/>
      <c r="E58" s="354"/>
      <c r="F58" s="354"/>
      <c r="G58" s="354"/>
      <c r="H58" s="354"/>
      <c r="I58" s="354"/>
      <c r="J58" s="355"/>
      <c r="K58" s="209"/>
    </row>
    <row r="59" spans="1:11" ht="21.75" customHeight="1">
      <c r="A59" s="350" t="s">
        <v>301</v>
      </c>
      <c r="B59" s="351"/>
      <c r="C59" s="351"/>
      <c r="D59" s="351"/>
      <c r="E59" s="351"/>
      <c r="F59" s="351"/>
      <c r="G59" s="351"/>
      <c r="H59" s="351"/>
      <c r="I59" s="351"/>
      <c r="J59" s="352"/>
      <c r="K59" s="208">
        <v>9217589.5700000003</v>
      </c>
    </row>
    <row r="60" spans="1:11" ht="15.75" customHeight="1">
      <c r="A60" s="350" t="s">
        <v>302</v>
      </c>
      <c r="B60" s="351"/>
      <c r="C60" s="351"/>
      <c r="D60" s="351"/>
      <c r="E60" s="351"/>
      <c r="F60" s="351"/>
      <c r="G60" s="351"/>
      <c r="H60" s="351"/>
      <c r="I60" s="351"/>
      <c r="J60" s="352"/>
      <c r="K60" s="208">
        <v>11292045.83</v>
      </c>
    </row>
    <row r="61" spans="1:11" ht="33" customHeight="1">
      <c r="A61" s="350" t="s">
        <v>303</v>
      </c>
      <c r="B61" s="351"/>
      <c r="C61" s="351"/>
      <c r="D61" s="351"/>
      <c r="E61" s="351"/>
      <c r="F61" s="351"/>
      <c r="G61" s="351"/>
      <c r="H61" s="351"/>
      <c r="I61" s="351"/>
      <c r="J61" s="352"/>
      <c r="K61" s="208">
        <v>2041576.15</v>
      </c>
    </row>
    <row r="62" spans="1:11" ht="15.75" customHeight="1">
      <c r="A62" s="350" t="s">
        <v>304</v>
      </c>
      <c r="B62" s="351"/>
      <c r="C62" s="351"/>
      <c r="D62" s="351"/>
      <c r="E62" s="351"/>
      <c r="F62" s="351"/>
      <c r="G62" s="351"/>
      <c r="H62" s="351"/>
      <c r="I62" s="351"/>
      <c r="J62" s="352"/>
      <c r="K62" s="208">
        <v>1006072.23</v>
      </c>
    </row>
    <row r="63" spans="1:11" ht="15.75" customHeight="1">
      <c r="A63" s="350" t="s">
        <v>305</v>
      </c>
      <c r="B63" s="351"/>
      <c r="C63" s="351"/>
      <c r="D63" s="351"/>
      <c r="E63" s="351"/>
      <c r="F63" s="351"/>
      <c r="G63" s="351"/>
      <c r="H63" s="351"/>
      <c r="I63" s="351"/>
      <c r="J63" s="352"/>
      <c r="K63" s="208">
        <v>5449018.4500000002</v>
      </c>
    </row>
    <row r="64" spans="1:11" ht="15.75" customHeight="1">
      <c r="A64" s="319" t="s">
        <v>14</v>
      </c>
      <c r="B64" s="320"/>
      <c r="C64" s="320"/>
      <c r="D64" s="320"/>
      <c r="E64" s="320"/>
      <c r="F64" s="320"/>
      <c r="G64" s="320"/>
      <c r="H64" s="320"/>
      <c r="I64" s="320"/>
      <c r="J64" s="321"/>
      <c r="K64" s="208"/>
    </row>
    <row r="65" spans="1:11">
      <c r="A65" s="304" t="s">
        <v>13</v>
      </c>
      <c r="B65" s="305"/>
      <c r="C65" s="305"/>
      <c r="D65" s="305"/>
      <c r="E65" s="305"/>
      <c r="F65" s="305"/>
      <c r="G65" s="305"/>
      <c r="H65" s="305"/>
      <c r="I65" s="305"/>
      <c r="J65" s="305"/>
      <c r="K65" s="306"/>
    </row>
    <row r="66" spans="1:11" ht="15.75" customHeight="1">
      <c r="A66" s="316" t="s">
        <v>69</v>
      </c>
      <c r="B66" s="317"/>
      <c r="C66" s="317"/>
      <c r="D66" s="317"/>
      <c r="E66" s="317"/>
      <c r="F66" s="317"/>
      <c r="G66" s="317"/>
      <c r="H66" s="317"/>
      <c r="I66" s="317"/>
      <c r="J66" s="318"/>
      <c r="K66" s="208"/>
    </row>
    <row r="67" spans="1:11" ht="15.75" customHeight="1">
      <c r="A67" s="316" t="s">
        <v>70</v>
      </c>
      <c r="B67" s="317"/>
      <c r="C67" s="317"/>
      <c r="D67" s="317"/>
      <c r="E67" s="317"/>
      <c r="F67" s="317"/>
      <c r="G67" s="317"/>
      <c r="H67" s="317"/>
      <c r="I67" s="317"/>
      <c r="J67" s="318"/>
      <c r="K67" s="208"/>
    </row>
    <row r="68" spans="1:11" ht="14.25" customHeight="1">
      <c r="A68" s="319" t="s">
        <v>15</v>
      </c>
      <c r="B68" s="320"/>
      <c r="C68" s="320"/>
      <c r="D68" s="320"/>
      <c r="E68" s="320"/>
      <c r="F68" s="320"/>
      <c r="G68" s="320"/>
      <c r="H68" s="320"/>
      <c r="I68" s="320"/>
      <c r="J68" s="321"/>
      <c r="K68" s="208"/>
    </row>
    <row r="69" spans="1:11">
      <c r="A69" s="304" t="s">
        <v>13</v>
      </c>
      <c r="B69" s="305"/>
      <c r="C69" s="305"/>
      <c r="D69" s="305"/>
      <c r="E69" s="305"/>
      <c r="F69" s="305"/>
      <c r="G69" s="305"/>
      <c r="H69" s="305"/>
      <c r="I69" s="305"/>
      <c r="J69" s="305"/>
      <c r="K69" s="306"/>
    </row>
    <row r="70" spans="1:11" ht="15.75" customHeight="1">
      <c r="A70" s="322" t="s">
        <v>71</v>
      </c>
      <c r="B70" s="322"/>
      <c r="C70" s="322"/>
      <c r="D70" s="322"/>
      <c r="E70" s="322"/>
      <c r="F70" s="322"/>
      <c r="G70" s="322"/>
      <c r="H70" s="322"/>
      <c r="I70" s="322"/>
      <c r="J70" s="322"/>
      <c r="K70" s="210"/>
    </row>
    <row r="71" spans="1:11" ht="21" customHeight="1">
      <c r="A71" s="302" t="s">
        <v>79</v>
      </c>
      <c r="B71" s="302"/>
      <c r="C71" s="302"/>
      <c r="D71" s="302"/>
      <c r="E71" s="302"/>
      <c r="F71" s="302"/>
      <c r="G71" s="302"/>
      <c r="H71" s="302"/>
      <c r="I71" s="302"/>
      <c r="J71" s="302"/>
      <c r="K71" s="210"/>
    </row>
    <row r="72" spans="1:11" ht="21.75" customHeight="1">
      <c r="A72" s="302" t="s">
        <v>80</v>
      </c>
      <c r="B72" s="302"/>
      <c r="C72" s="302"/>
      <c r="D72" s="302"/>
      <c r="E72" s="302"/>
      <c r="F72" s="302"/>
      <c r="G72" s="302"/>
      <c r="H72" s="302"/>
      <c r="I72" s="302"/>
      <c r="J72" s="302"/>
      <c r="K72" s="210"/>
    </row>
    <row r="73" spans="1:11" ht="22.5" customHeight="1">
      <c r="A73" s="308" t="s">
        <v>108</v>
      </c>
      <c r="B73" s="308"/>
      <c r="C73" s="308"/>
      <c r="D73" s="308"/>
      <c r="E73" s="308"/>
      <c r="F73" s="308"/>
      <c r="G73" s="308"/>
      <c r="H73" s="308"/>
      <c r="I73" s="308"/>
      <c r="J73" s="308"/>
      <c r="K73" s="308"/>
    </row>
    <row r="74" spans="1:11" ht="29.25" customHeight="1">
      <c r="A74" s="309" t="s">
        <v>24</v>
      </c>
      <c r="B74" s="309"/>
      <c r="C74" s="309"/>
      <c r="D74" s="309"/>
      <c r="E74" s="304" t="s">
        <v>5</v>
      </c>
      <c r="F74" s="306"/>
      <c r="G74" s="139" t="s">
        <v>251</v>
      </c>
      <c r="H74" s="138" t="s">
        <v>249</v>
      </c>
      <c r="I74" s="143" t="s">
        <v>231</v>
      </c>
      <c r="J74" s="143" t="s">
        <v>250</v>
      </c>
    </row>
    <row r="75" spans="1:11" ht="46.5" customHeight="1">
      <c r="A75" s="299" t="s">
        <v>248</v>
      </c>
      <c r="B75" s="300"/>
      <c r="C75" s="300"/>
      <c r="D75" s="301"/>
      <c r="E75" s="304" t="s">
        <v>6</v>
      </c>
      <c r="F75" s="306"/>
      <c r="G75" s="127"/>
      <c r="H75" s="17"/>
      <c r="I75" s="37"/>
      <c r="J75" s="37"/>
    </row>
    <row r="76" spans="1:11">
      <c r="A76" s="302" t="s">
        <v>47</v>
      </c>
      <c r="B76" s="302"/>
      <c r="C76" s="302"/>
      <c r="D76" s="302"/>
      <c r="E76" s="304" t="s">
        <v>6</v>
      </c>
      <c r="F76" s="306"/>
      <c r="G76" s="127"/>
      <c r="H76" s="17"/>
      <c r="I76" s="37"/>
      <c r="J76" s="37"/>
    </row>
    <row r="77" spans="1:11">
      <c r="A77" s="302" t="s">
        <v>48</v>
      </c>
      <c r="B77" s="302"/>
      <c r="C77" s="302"/>
      <c r="D77" s="302"/>
      <c r="E77" s="304" t="s">
        <v>6</v>
      </c>
      <c r="F77" s="306"/>
      <c r="G77" s="127"/>
      <c r="H77" s="17"/>
      <c r="I77" s="37"/>
      <c r="J77" s="37"/>
    </row>
    <row r="78" spans="1:11">
      <c r="A78" s="302" t="s">
        <v>50</v>
      </c>
      <c r="B78" s="302"/>
      <c r="C78" s="302"/>
      <c r="D78" s="302"/>
      <c r="E78" s="304" t="s">
        <v>6</v>
      </c>
      <c r="F78" s="306"/>
      <c r="G78" s="127"/>
      <c r="H78" s="17"/>
      <c r="I78" s="37"/>
      <c r="J78" s="37"/>
    </row>
    <row r="79" spans="1:11" ht="47.25" customHeight="1">
      <c r="A79" s="299" t="s">
        <v>255</v>
      </c>
      <c r="B79" s="300"/>
      <c r="C79" s="300"/>
      <c r="D79" s="301"/>
      <c r="E79" s="304" t="s">
        <v>6</v>
      </c>
      <c r="F79" s="306"/>
      <c r="G79" s="127">
        <v>345</v>
      </c>
      <c r="H79" s="17">
        <v>315</v>
      </c>
      <c r="I79" s="37">
        <v>315</v>
      </c>
      <c r="J79" s="37">
        <v>315</v>
      </c>
    </row>
    <row r="80" spans="1:11" ht="33.75" customHeight="1">
      <c r="A80" s="299" t="s">
        <v>272</v>
      </c>
      <c r="B80" s="300"/>
      <c r="C80" s="300"/>
      <c r="D80" s="301"/>
      <c r="E80" s="304" t="s">
        <v>6</v>
      </c>
      <c r="F80" s="306"/>
      <c r="G80" s="127"/>
      <c r="H80" s="17"/>
      <c r="I80" s="37"/>
      <c r="J80" s="37"/>
    </row>
    <row r="81" spans="1:10" ht="49.5" customHeight="1">
      <c r="A81" s="299" t="s">
        <v>256</v>
      </c>
      <c r="B81" s="300"/>
      <c r="C81" s="300"/>
      <c r="D81" s="301"/>
      <c r="E81" s="304" t="s">
        <v>6</v>
      </c>
      <c r="F81" s="306"/>
      <c r="G81" s="127"/>
      <c r="H81" s="17"/>
      <c r="I81" s="37"/>
      <c r="J81" s="37"/>
    </row>
    <row r="82" spans="1:10" ht="29.25" customHeight="1">
      <c r="A82" s="298" t="s">
        <v>257</v>
      </c>
      <c r="B82" s="298"/>
      <c r="C82" s="298"/>
      <c r="D82" s="298"/>
      <c r="E82" s="304" t="s">
        <v>6</v>
      </c>
      <c r="F82" s="306"/>
      <c r="G82" s="127">
        <v>67</v>
      </c>
      <c r="H82" s="17">
        <v>67</v>
      </c>
      <c r="I82" s="37">
        <v>67</v>
      </c>
      <c r="J82" s="37">
        <v>67</v>
      </c>
    </row>
    <row r="83" spans="1:10" ht="15" customHeight="1">
      <c r="A83" s="358" t="s">
        <v>252</v>
      </c>
      <c r="B83" s="358"/>
      <c r="C83" s="358"/>
      <c r="D83" s="358"/>
      <c r="E83" s="304" t="s">
        <v>6</v>
      </c>
      <c r="F83" s="306"/>
      <c r="G83" s="127">
        <v>9</v>
      </c>
      <c r="H83" s="17">
        <v>9</v>
      </c>
      <c r="I83" s="37">
        <v>9</v>
      </c>
      <c r="J83" s="37">
        <v>9</v>
      </c>
    </row>
    <row r="84" spans="1:10" ht="15" customHeight="1">
      <c r="A84" s="366" t="s">
        <v>253</v>
      </c>
      <c r="B84" s="367"/>
      <c r="C84" s="367"/>
      <c r="D84" s="368"/>
      <c r="E84" s="304" t="s">
        <v>6</v>
      </c>
      <c r="F84" s="306"/>
      <c r="G84" s="139">
        <v>27</v>
      </c>
      <c r="H84" s="17">
        <v>27</v>
      </c>
      <c r="I84" s="37">
        <v>27</v>
      </c>
      <c r="J84" s="37">
        <v>27</v>
      </c>
    </row>
    <row r="85" spans="1:10">
      <c r="A85" s="358" t="s">
        <v>60</v>
      </c>
      <c r="B85" s="358"/>
      <c r="C85" s="358"/>
      <c r="D85" s="358"/>
      <c r="E85" s="304" t="s">
        <v>6</v>
      </c>
      <c r="F85" s="306"/>
      <c r="G85" s="127">
        <v>31</v>
      </c>
      <c r="H85" s="17">
        <v>31</v>
      </c>
      <c r="I85" s="37">
        <v>31</v>
      </c>
      <c r="J85" s="37">
        <v>31</v>
      </c>
    </row>
    <row r="86" spans="1:10">
      <c r="A86" s="304" t="s">
        <v>59</v>
      </c>
      <c r="B86" s="305"/>
      <c r="C86" s="305"/>
      <c r="D86" s="306"/>
      <c r="E86" s="304" t="s">
        <v>6</v>
      </c>
      <c r="F86" s="306"/>
      <c r="G86" s="133"/>
      <c r="H86" s="17">
        <f>H88+H89+H90</f>
        <v>0</v>
      </c>
      <c r="I86" s="37">
        <f>I88+I89+I90</f>
        <v>0</v>
      </c>
      <c r="J86" s="37">
        <f>J88+J89+J90</f>
        <v>0</v>
      </c>
    </row>
    <row r="87" spans="1:10">
      <c r="A87" s="310" t="s">
        <v>23</v>
      </c>
      <c r="B87" s="346"/>
      <c r="C87" s="346"/>
      <c r="D87" s="311"/>
      <c r="E87" s="304"/>
      <c r="F87" s="306"/>
      <c r="G87" s="127"/>
      <c r="H87" s="17"/>
      <c r="I87" s="37"/>
      <c r="J87" s="37"/>
    </row>
    <row r="88" spans="1:10">
      <c r="A88" s="359" t="s">
        <v>51</v>
      </c>
      <c r="B88" s="360"/>
      <c r="C88" s="360"/>
      <c r="D88" s="361"/>
      <c r="E88" s="304" t="s">
        <v>6</v>
      </c>
      <c r="F88" s="306"/>
      <c r="G88" s="127"/>
      <c r="H88" s="17"/>
      <c r="I88" s="37"/>
      <c r="J88" s="37"/>
    </row>
    <row r="89" spans="1:10">
      <c r="A89" s="359" t="s">
        <v>52</v>
      </c>
      <c r="B89" s="360"/>
      <c r="C89" s="360"/>
      <c r="D89" s="361"/>
      <c r="E89" s="304" t="s">
        <v>6</v>
      </c>
      <c r="F89" s="306"/>
      <c r="G89" s="127"/>
      <c r="H89" s="17"/>
      <c r="I89" s="37"/>
      <c r="J89" s="37"/>
    </row>
    <row r="90" spans="1:10">
      <c r="A90" s="359" t="s">
        <v>53</v>
      </c>
      <c r="B90" s="360"/>
      <c r="C90" s="360"/>
      <c r="D90" s="361"/>
      <c r="E90" s="304" t="s">
        <v>6</v>
      </c>
      <c r="F90" s="306"/>
      <c r="G90" s="127"/>
      <c r="H90" s="17"/>
      <c r="I90" s="37"/>
      <c r="J90" s="37"/>
    </row>
    <row r="91" spans="1:10">
      <c r="A91" s="299" t="s">
        <v>258</v>
      </c>
      <c r="B91" s="300"/>
      <c r="C91" s="300"/>
      <c r="D91" s="301"/>
      <c r="E91" s="304" t="s">
        <v>10</v>
      </c>
      <c r="F91" s="306"/>
      <c r="G91" s="127"/>
      <c r="H91" s="17"/>
      <c r="I91" s="37"/>
      <c r="J91" s="37"/>
    </row>
    <row r="92" spans="1:10" ht="18.75" customHeight="1">
      <c r="A92" s="299" t="s">
        <v>61</v>
      </c>
      <c r="B92" s="300"/>
      <c r="C92" s="300"/>
      <c r="D92" s="301"/>
      <c r="E92" s="310" t="s">
        <v>10</v>
      </c>
      <c r="F92" s="311"/>
      <c r="G92" s="129"/>
      <c r="H92" s="17"/>
      <c r="I92" s="37"/>
      <c r="J92" s="37"/>
    </row>
    <row r="93" spans="1:10" ht="18.75" customHeight="1">
      <c r="A93" s="299" t="s">
        <v>62</v>
      </c>
      <c r="B93" s="300"/>
      <c r="C93" s="300"/>
      <c r="D93" s="301"/>
      <c r="E93" s="310" t="s">
        <v>10</v>
      </c>
      <c r="F93" s="311"/>
      <c r="G93" s="129">
        <v>46.27</v>
      </c>
      <c r="H93" s="17">
        <v>46.27</v>
      </c>
      <c r="I93" s="37">
        <v>46.27</v>
      </c>
      <c r="J93" s="37">
        <v>46.27</v>
      </c>
    </row>
    <row r="94" spans="1:10" ht="18.75" customHeight="1">
      <c r="A94" s="299" t="s">
        <v>254</v>
      </c>
      <c r="B94" s="300"/>
      <c r="C94" s="300"/>
      <c r="D94" s="301"/>
      <c r="E94" s="310" t="s">
        <v>10</v>
      </c>
      <c r="F94" s="311"/>
      <c r="G94" s="129">
        <v>53.73</v>
      </c>
      <c r="H94" s="17">
        <v>53.73</v>
      </c>
      <c r="I94" s="37">
        <v>53.73</v>
      </c>
      <c r="J94" s="37">
        <v>53.73</v>
      </c>
    </row>
    <row r="95" spans="1:10" ht="31.5" customHeight="1">
      <c r="A95" s="298" t="s">
        <v>259</v>
      </c>
      <c r="B95" s="298"/>
      <c r="C95" s="298"/>
      <c r="D95" s="298"/>
      <c r="E95" s="304" t="s">
        <v>7</v>
      </c>
      <c r="F95" s="306"/>
      <c r="G95" s="212">
        <v>15847.31</v>
      </c>
      <c r="H95" s="212">
        <v>15847.31</v>
      </c>
      <c r="I95" s="212">
        <v>15847.31</v>
      </c>
      <c r="J95" s="212">
        <v>15847.31</v>
      </c>
    </row>
    <row r="96" spans="1:10">
      <c r="A96" s="310" t="s">
        <v>61</v>
      </c>
      <c r="B96" s="346"/>
      <c r="C96" s="346"/>
      <c r="D96" s="311"/>
      <c r="E96" s="304" t="s">
        <v>7</v>
      </c>
      <c r="F96" s="306"/>
      <c r="G96" s="212"/>
      <c r="H96" s="213"/>
      <c r="I96" s="213"/>
      <c r="J96" s="213"/>
    </row>
    <row r="97" spans="1:17">
      <c r="A97" s="302" t="s">
        <v>54</v>
      </c>
      <c r="B97" s="302"/>
      <c r="C97" s="302"/>
      <c r="D97" s="302"/>
      <c r="E97" s="304" t="s">
        <v>7</v>
      </c>
      <c r="F97" s="306"/>
      <c r="G97" s="212">
        <v>49420</v>
      </c>
      <c r="H97" s="212">
        <v>49420</v>
      </c>
      <c r="I97" s="212">
        <v>49420</v>
      </c>
      <c r="J97" s="212">
        <v>49420</v>
      </c>
    </row>
    <row r="98" spans="1:17">
      <c r="A98" s="302" t="s">
        <v>49</v>
      </c>
      <c r="B98" s="302"/>
      <c r="C98" s="302"/>
      <c r="D98" s="302"/>
      <c r="E98" s="304" t="s">
        <v>7</v>
      </c>
      <c r="F98" s="306"/>
      <c r="G98" s="212">
        <v>19315.48</v>
      </c>
      <c r="H98" s="212">
        <v>19315.48</v>
      </c>
      <c r="I98" s="212">
        <v>19315.48</v>
      </c>
      <c r="J98" s="212">
        <v>19315.48</v>
      </c>
    </row>
    <row r="99" spans="1:17">
      <c r="A99" s="302" t="s">
        <v>55</v>
      </c>
      <c r="B99" s="302"/>
      <c r="C99" s="302"/>
      <c r="D99" s="302"/>
      <c r="E99" s="304" t="s">
        <v>7</v>
      </c>
      <c r="F99" s="306"/>
      <c r="G99" s="212">
        <v>15317.41</v>
      </c>
      <c r="H99" s="212">
        <v>15317.41</v>
      </c>
      <c r="I99" s="212">
        <v>15317.41</v>
      </c>
      <c r="J99" s="212">
        <v>15317.41</v>
      </c>
    </row>
    <row r="100" spans="1:17" ht="49.5" customHeight="1">
      <c r="A100" s="298" t="s">
        <v>260</v>
      </c>
      <c r="B100" s="298"/>
      <c r="C100" s="298"/>
      <c r="D100" s="298"/>
      <c r="E100" s="304" t="s">
        <v>10</v>
      </c>
      <c r="F100" s="306"/>
      <c r="G100" s="127">
        <v>47.04</v>
      </c>
      <c r="H100" s="201">
        <v>47.04</v>
      </c>
      <c r="I100" s="201">
        <v>47.04</v>
      </c>
      <c r="J100" s="201">
        <v>47.04</v>
      </c>
    </row>
    <row r="101" spans="1:17" ht="51" customHeight="1">
      <c r="A101" s="298" t="s">
        <v>261</v>
      </c>
      <c r="B101" s="298"/>
      <c r="C101" s="298"/>
      <c r="D101" s="298"/>
      <c r="E101" s="304" t="s">
        <v>11</v>
      </c>
      <c r="F101" s="306"/>
      <c r="G101" s="127">
        <v>1654.6</v>
      </c>
      <c r="H101" s="201">
        <v>1654.6</v>
      </c>
      <c r="I101" s="201">
        <v>1654.6</v>
      </c>
      <c r="J101" s="201">
        <v>1654.6</v>
      </c>
    </row>
    <row r="102" spans="1:17" ht="34.5" customHeight="1">
      <c r="A102" s="298" t="s">
        <v>262</v>
      </c>
      <c r="B102" s="298"/>
      <c r="C102" s="298"/>
      <c r="D102" s="298"/>
      <c r="E102" s="304" t="s">
        <v>11</v>
      </c>
      <c r="F102" s="306"/>
      <c r="G102" s="127"/>
      <c r="H102" s="17"/>
      <c r="I102" s="37"/>
      <c r="J102" s="37"/>
    </row>
    <row r="103" spans="1:17" ht="34.5" customHeight="1">
      <c r="A103" s="142"/>
      <c r="B103" s="142"/>
      <c r="C103" s="142"/>
      <c r="D103" s="142"/>
      <c r="E103" s="202"/>
      <c r="F103" s="202"/>
      <c r="G103" s="202"/>
      <c r="H103" s="22"/>
      <c r="I103" s="39"/>
      <c r="J103" s="39"/>
    </row>
    <row r="104" spans="1:17" ht="34.5" customHeight="1">
      <c r="A104" s="142"/>
      <c r="B104" s="142"/>
      <c r="C104" s="142"/>
      <c r="D104" s="142"/>
      <c r="E104" s="202"/>
      <c r="F104" s="202"/>
      <c r="G104" s="202"/>
      <c r="H104" s="22"/>
      <c r="I104" s="39"/>
      <c r="J104" s="39"/>
    </row>
    <row r="105" spans="1:17" ht="34.5" customHeight="1">
      <c r="A105" s="142"/>
      <c r="B105" s="142"/>
      <c r="C105" s="142"/>
      <c r="D105" s="142"/>
      <c r="E105" s="202"/>
      <c r="F105" s="202"/>
      <c r="G105" s="202"/>
      <c r="H105" s="22"/>
      <c r="I105" s="39"/>
      <c r="J105" s="39"/>
    </row>
    <row r="106" spans="1:17" ht="20.25" customHeight="1">
      <c r="A106" s="142"/>
      <c r="B106" s="142"/>
      <c r="C106" s="142"/>
      <c r="D106" s="142"/>
      <c r="E106" s="134"/>
      <c r="F106" s="134"/>
      <c r="G106" s="134"/>
      <c r="H106" s="22"/>
      <c r="I106" s="39"/>
      <c r="J106" s="39"/>
    </row>
    <row r="107" spans="1:17" ht="15.75" customHeight="1">
      <c r="A107" s="323" t="s">
        <v>138</v>
      </c>
      <c r="B107" s="323"/>
      <c r="C107" s="323"/>
      <c r="D107" s="323"/>
      <c r="E107" s="323"/>
      <c r="F107" s="323"/>
      <c r="G107" s="323"/>
      <c r="H107" s="323"/>
      <c r="I107" s="323"/>
      <c r="J107" s="323"/>
      <c r="K107" s="323"/>
      <c r="L107" s="323"/>
      <c r="M107" s="323"/>
      <c r="N107" s="323"/>
      <c r="O107" s="323"/>
    </row>
    <row r="108" spans="1:17" ht="16.5" customHeight="1">
      <c r="A108" s="376" t="s">
        <v>24</v>
      </c>
      <c r="B108" s="377"/>
      <c r="C108" s="327" t="s">
        <v>178</v>
      </c>
      <c r="D108" s="391" t="s">
        <v>177</v>
      </c>
      <c r="E108" s="392"/>
      <c r="F108" s="392"/>
      <c r="G108" s="324" t="s">
        <v>179</v>
      </c>
      <c r="H108" s="325"/>
      <c r="I108" s="325"/>
      <c r="J108" s="325"/>
      <c r="K108" s="325"/>
      <c r="L108" s="325"/>
      <c r="M108" s="325"/>
      <c r="N108" s="325"/>
      <c r="O108" s="325"/>
      <c r="P108" s="325"/>
      <c r="Q108" s="326"/>
    </row>
    <row r="109" spans="1:17" ht="16.5" customHeight="1">
      <c r="A109" s="378"/>
      <c r="B109" s="379"/>
      <c r="C109" s="328"/>
      <c r="D109" s="393"/>
      <c r="E109" s="394"/>
      <c r="F109" s="394"/>
      <c r="G109" s="327" t="s">
        <v>263</v>
      </c>
      <c r="H109" s="397" t="s">
        <v>23</v>
      </c>
      <c r="I109" s="398"/>
      <c r="J109" s="398"/>
      <c r="K109" s="398"/>
      <c r="L109" s="398"/>
      <c r="M109" s="398"/>
      <c r="N109" s="398"/>
      <c r="O109" s="399"/>
      <c r="P109" s="327" t="s">
        <v>264</v>
      </c>
      <c r="Q109" s="327" t="s">
        <v>265</v>
      </c>
    </row>
    <row r="110" spans="1:17" ht="36" customHeight="1">
      <c r="A110" s="378"/>
      <c r="B110" s="379"/>
      <c r="C110" s="328"/>
      <c r="D110" s="393"/>
      <c r="E110" s="394"/>
      <c r="F110" s="394"/>
      <c r="G110" s="328"/>
      <c r="H110" s="295" t="s">
        <v>180</v>
      </c>
      <c r="I110" s="295" t="s">
        <v>200</v>
      </c>
      <c r="J110" s="400" t="s">
        <v>181</v>
      </c>
      <c r="K110" s="294" t="s">
        <v>182</v>
      </c>
      <c r="L110" s="294"/>
      <c r="M110" s="294"/>
      <c r="N110" s="294"/>
      <c r="O110" s="294"/>
      <c r="P110" s="328"/>
      <c r="Q110" s="328"/>
    </row>
    <row r="111" spans="1:17" ht="16.5" customHeight="1">
      <c r="A111" s="378"/>
      <c r="B111" s="379"/>
      <c r="C111" s="328"/>
      <c r="D111" s="393"/>
      <c r="E111" s="394"/>
      <c r="F111" s="394"/>
      <c r="G111" s="328"/>
      <c r="H111" s="295"/>
      <c r="I111" s="295"/>
      <c r="J111" s="401"/>
      <c r="K111" s="400" t="s">
        <v>78</v>
      </c>
      <c r="L111" s="324" t="s">
        <v>23</v>
      </c>
      <c r="M111" s="325"/>
      <c r="N111" s="325"/>
      <c r="O111" s="326"/>
      <c r="P111" s="328"/>
      <c r="Q111" s="328"/>
    </row>
    <row r="112" spans="1:17" ht="102" customHeight="1">
      <c r="A112" s="378"/>
      <c r="B112" s="379"/>
      <c r="C112" s="328"/>
      <c r="D112" s="395"/>
      <c r="E112" s="396"/>
      <c r="F112" s="396"/>
      <c r="G112" s="329"/>
      <c r="H112" s="295"/>
      <c r="I112" s="295"/>
      <c r="J112" s="402"/>
      <c r="K112" s="402"/>
      <c r="L112" s="38" t="s">
        <v>183</v>
      </c>
      <c r="M112" s="146" t="s">
        <v>184</v>
      </c>
      <c r="N112" s="146" t="s">
        <v>185</v>
      </c>
      <c r="O112" s="146" t="s">
        <v>268</v>
      </c>
      <c r="P112" s="329"/>
      <c r="Q112" s="329"/>
    </row>
    <row r="113" spans="1:17">
      <c r="A113" s="341">
        <v>1</v>
      </c>
      <c r="B113" s="341"/>
      <c r="C113" s="107">
        <v>2</v>
      </c>
      <c r="D113" s="373">
        <v>3</v>
      </c>
      <c r="E113" s="374"/>
      <c r="F113" s="374"/>
      <c r="G113" s="107">
        <v>4</v>
      </c>
      <c r="H113" s="107">
        <v>5</v>
      </c>
      <c r="I113" s="107">
        <v>6</v>
      </c>
      <c r="J113" s="38">
        <v>7</v>
      </c>
      <c r="K113" s="38">
        <v>8</v>
      </c>
      <c r="L113" s="38">
        <v>9</v>
      </c>
      <c r="M113" s="103">
        <v>10</v>
      </c>
      <c r="N113" s="103">
        <v>11</v>
      </c>
      <c r="O113" s="103">
        <v>12</v>
      </c>
      <c r="P113" s="153">
        <v>13</v>
      </c>
      <c r="Q113" s="153">
        <v>14</v>
      </c>
    </row>
    <row r="114" spans="1:17" s="117" customFormat="1" ht="31.5" customHeight="1">
      <c r="A114" s="388" t="s">
        <v>186</v>
      </c>
      <c r="B114" s="403"/>
      <c r="C114" s="116" t="s">
        <v>187</v>
      </c>
      <c r="D114" s="388" t="s">
        <v>188</v>
      </c>
      <c r="E114" s="389"/>
      <c r="F114" s="389"/>
      <c r="G114" s="214">
        <f>H114+I114+K114</f>
        <v>31855895.539999999</v>
      </c>
      <c r="H114" s="214">
        <f>H117</f>
        <v>23113231.66</v>
      </c>
      <c r="I114" s="214">
        <f>I118</f>
        <v>5583.88</v>
      </c>
      <c r="J114" s="214"/>
      <c r="K114" s="214">
        <v>8737080</v>
      </c>
      <c r="L114" s="214"/>
      <c r="M114" s="214">
        <v>2929800</v>
      </c>
      <c r="N114" s="214">
        <v>4607280</v>
      </c>
      <c r="O114" s="214">
        <v>1200000</v>
      </c>
      <c r="P114" s="214">
        <f>P117+P119</f>
        <v>31831311.16</v>
      </c>
      <c r="Q114" s="214">
        <f>Q117+Q119</f>
        <v>32177211.16</v>
      </c>
    </row>
    <row r="115" spans="1:17" ht="20.25" customHeight="1">
      <c r="A115" s="404" t="s">
        <v>23</v>
      </c>
      <c r="B115" s="405"/>
      <c r="C115" s="18"/>
      <c r="D115" s="362"/>
      <c r="E115" s="390"/>
      <c r="F115" s="390"/>
      <c r="G115" s="121"/>
      <c r="H115" s="121"/>
      <c r="I115" s="121"/>
      <c r="J115" s="119"/>
      <c r="K115" s="119"/>
      <c r="L115" s="119"/>
      <c r="M115" s="120"/>
      <c r="N115" s="120"/>
      <c r="O115" s="120"/>
      <c r="P115" s="153"/>
      <c r="Q115" s="153"/>
    </row>
    <row r="116" spans="1:17" ht="20.25" customHeight="1">
      <c r="A116" s="370" t="s">
        <v>191</v>
      </c>
      <c r="B116" s="371"/>
      <c r="C116" s="18" t="s">
        <v>192</v>
      </c>
      <c r="D116" s="296"/>
      <c r="E116" s="297"/>
      <c r="F116" s="297"/>
      <c r="G116" s="119">
        <f>K116</f>
        <v>0</v>
      </c>
      <c r="H116" s="149" t="s">
        <v>188</v>
      </c>
      <c r="I116" s="149" t="s">
        <v>188</v>
      </c>
      <c r="J116" s="149" t="s">
        <v>188</v>
      </c>
      <c r="K116" s="119">
        <f>L116</f>
        <v>0</v>
      </c>
      <c r="L116" s="119"/>
      <c r="M116" s="149" t="s">
        <v>188</v>
      </c>
      <c r="N116" s="149" t="s">
        <v>188</v>
      </c>
      <c r="O116" s="149" t="s">
        <v>188</v>
      </c>
      <c r="P116" s="41"/>
      <c r="Q116" s="41"/>
    </row>
    <row r="117" spans="1:17" ht="21" customHeight="1">
      <c r="A117" s="370" t="s">
        <v>189</v>
      </c>
      <c r="B117" s="371"/>
      <c r="C117" s="18" t="s">
        <v>190</v>
      </c>
      <c r="D117" s="296">
        <v>130</v>
      </c>
      <c r="E117" s="297"/>
      <c r="F117" s="297"/>
      <c r="G117" s="119">
        <f>H117+K117</f>
        <v>30650311.66</v>
      </c>
      <c r="H117" s="41">
        <v>23113231.66</v>
      </c>
      <c r="I117" s="149" t="s">
        <v>188</v>
      </c>
      <c r="J117" s="149" t="s">
        <v>188</v>
      </c>
      <c r="K117" s="119">
        <f>M117+N117</f>
        <v>7537080</v>
      </c>
      <c r="L117" s="149" t="s">
        <v>188</v>
      </c>
      <c r="M117" s="119">
        <v>2929800</v>
      </c>
      <c r="N117" s="119">
        <v>4607280</v>
      </c>
      <c r="O117" s="149" t="s">
        <v>188</v>
      </c>
      <c r="P117" s="41">
        <v>30631311.16</v>
      </c>
      <c r="Q117" s="41">
        <v>30977211.16</v>
      </c>
    </row>
    <row r="118" spans="1:17" ht="30" customHeight="1">
      <c r="A118" s="370" t="s">
        <v>193</v>
      </c>
      <c r="B118" s="371"/>
      <c r="C118" s="18" t="s">
        <v>194</v>
      </c>
      <c r="D118" s="296"/>
      <c r="E118" s="297"/>
      <c r="F118" s="297"/>
      <c r="G118" s="119">
        <f>I118</f>
        <v>5583.88</v>
      </c>
      <c r="H118" s="149" t="s">
        <v>188</v>
      </c>
      <c r="I118" s="119">
        <v>5583.88</v>
      </c>
      <c r="J118" s="149" t="s">
        <v>188</v>
      </c>
      <c r="K118" s="149" t="s">
        <v>188</v>
      </c>
      <c r="L118" s="149" t="s">
        <v>188</v>
      </c>
      <c r="M118" s="149" t="s">
        <v>188</v>
      </c>
      <c r="N118" s="149" t="s">
        <v>188</v>
      </c>
      <c r="O118" s="149" t="s">
        <v>188</v>
      </c>
      <c r="P118" s="41"/>
      <c r="Q118" s="41"/>
    </row>
    <row r="119" spans="1:17" ht="18" customHeight="1">
      <c r="A119" s="370" t="s">
        <v>196</v>
      </c>
      <c r="B119" s="371"/>
      <c r="C119" s="18" t="s">
        <v>195</v>
      </c>
      <c r="D119" s="296">
        <v>180</v>
      </c>
      <c r="E119" s="297"/>
      <c r="F119" s="297"/>
      <c r="G119" s="119">
        <f>K119</f>
        <v>1200000</v>
      </c>
      <c r="H119" s="149" t="s">
        <v>188</v>
      </c>
      <c r="I119" s="149" t="s">
        <v>188</v>
      </c>
      <c r="J119" s="149" t="s">
        <v>188</v>
      </c>
      <c r="K119" s="41">
        <f>O119</f>
        <v>1200000</v>
      </c>
      <c r="L119" s="149" t="s">
        <v>188</v>
      </c>
      <c r="M119" s="149" t="s">
        <v>188</v>
      </c>
      <c r="N119" s="149" t="s">
        <v>188</v>
      </c>
      <c r="O119" s="119">
        <v>1200000</v>
      </c>
      <c r="P119" s="41">
        <v>1200000</v>
      </c>
      <c r="Q119" s="41">
        <v>1200000</v>
      </c>
    </row>
    <row r="120" spans="1:17" s="156" customFormat="1" ht="21" customHeight="1">
      <c r="A120" s="157"/>
      <c r="B120" s="157"/>
      <c r="C120" s="158"/>
      <c r="D120" s="159"/>
      <c r="E120" s="159"/>
      <c r="F120" s="159"/>
      <c r="G120" s="158"/>
      <c r="H120" s="158"/>
      <c r="I120" s="160"/>
      <c r="J120" s="160"/>
      <c r="K120" s="160"/>
      <c r="L120" s="160"/>
      <c r="M120" s="160"/>
      <c r="N120" s="160"/>
      <c r="O120" s="160"/>
    </row>
    <row r="121" spans="1:17" s="156" customFormat="1" ht="15.75" customHeight="1">
      <c r="A121" s="157"/>
      <c r="B121" s="157"/>
      <c r="C121" s="158"/>
      <c r="D121" s="159"/>
      <c r="E121" s="159"/>
      <c r="F121" s="159"/>
      <c r="G121" s="158"/>
      <c r="H121" s="158"/>
      <c r="I121" s="160"/>
      <c r="J121" s="160"/>
      <c r="K121" s="160"/>
      <c r="L121" s="160"/>
      <c r="M121" s="160"/>
      <c r="N121" s="160"/>
      <c r="O121" s="160"/>
    </row>
    <row r="122" spans="1:17" ht="21.75" customHeight="1">
      <c r="A122" s="364" t="s">
        <v>24</v>
      </c>
      <c r="B122" s="364"/>
      <c r="C122" s="295" t="s">
        <v>178</v>
      </c>
      <c r="D122" s="295" t="s">
        <v>177</v>
      </c>
      <c r="E122" s="295"/>
      <c r="F122" s="295"/>
      <c r="G122" s="294" t="s">
        <v>179</v>
      </c>
      <c r="H122" s="294"/>
      <c r="I122" s="294"/>
      <c r="J122" s="294"/>
      <c r="K122" s="294"/>
      <c r="L122" s="294"/>
      <c r="M122" s="294"/>
      <c r="N122" s="294"/>
      <c r="O122" s="294"/>
      <c r="P122" s="294"/>
      <c r="Q122" s="294"/>
    </row>
    <row r="123" spans="1:17">
      <c r="A123" s="364"/>
      <c r="B123" s="364"/>
      <c r="C123" s="295"/>
      <c r="D123" s="295"/>
      <c r="E123" s="295"/>
      <c r="F123" s="295"/>
      <c r="G123" s="293" t="s">
        <v>263</v>
      </c>
      <c r="H123" s="294" t="s">
        <v>23</v>
      </c>
      <c r="I123" s="294"/>
      <c r="J123" s="294"/>
      <c r="K123" s="294"/>
      <c r="L123" s="294"/>
      <c r="M123" s="294"/>
      <c r="N123" s="294"/>
      <c r="O123" s="294"/>
      <c r="P123" s="293" t="s">
        <v>266</v>
      </c>
      <c r="Q123" s="293" t="s">
        <v>267</v>
      </c>
    </row>
    <row r="124" spans="1:17" ht="37.5" customHeight="1">
      <c r="A124" s="364"/>
      <c r="B124" s="364"/>
      <c r="C124" s="295"/>
      <c r="D124" s="295"/>
      <c r="E124" s="295"/>
      <c r="F124" s="295"/>
      <c r="G124" s="293"/>
      <c r="H124" s="295" t="s">
        <v>180</v>
      </c>
      <c r="I124" s="295" t="s">
        <v>200</v>
      </c>
      <c r="J124" s="294" t="s">
        <v>181</v>
      </c>
      <c r="K124" s="294" t="s">
        <v>182</v>
      </c>
      <c r="L124" s="294"/>
      <c r="M124" s="294"/>
      <c r="N124" s="294"/>
      <c r="O124" s="294"/>
      <c r="P124" s="293"/>
      <c r="Q124" s="293"/>
    </row>
    <row r="125" spans="1:17" ht="21.75" customHeight="1">
      <c r="A125" s="364"/>
      <c r="B125" s="364"/>
      <c r="C125" s="295"/>
      <c r="D125" s="295"/>
      <c r="E125" s="295"/>
      <c r="F125" s="295"/>
      <c r="G125" s="293"/>
      <c r="H125" s="295"/>
      <c r="I125" s="295"/>
      <c r="J125" s="294"/>
      <c r="K125" s="294" t="s">
        <v>78</v>
      </c>
      <c r="L125" s="294" t="s">
        <v>23</v>
      </c>
      <c r="M125" s="294"/>
      <c r="N125" s="294"/>
      <c r="O125" s="294"/>
      <c r="P125" s="293"/>
      <c r="Q125" s="293"/>
    </row>
    <row r="126" spans="1:17" ht="47.25">
      <c r="A126" s="364"/>
      <c r="B126" s="364"/>
      <c r="C126" s="295"/>
      <c r="D126" s="295"/>
      <c r="E126" s="295"/>
      <c r="F126" s="295"/>
      <c r="G126" s="293"/>
      <c r="H126" s="295"/>
      <c r="I126" s="295"/>
      <c r="J126" s="294"/>
      <c r="K126" s="294"/>
      <c r="L126" s="151" t="s">
        <v>183</v>
      </c>
      <c r="M126" s="153" t="s">
        <v>269</v>
      </c>
      <c r="N126" s="153" t="s">
        <v>185</v>
      </c>
      <c r="O126" s="146" t="s">
        <v>268</v>
      </c>
      <c r="P126" s="293"/>
      <c r="Q126" s="293"/>
    </row>
    <row r="127" spans="1:17" ht="21.75" customHeight="1">
      <c r="A127" s="341">
        <v>1</v>
      </c>
      <c r="B127" s="341"/>
      <c r="C127" s="146">
        <v>2</v>
      </c>
      <c r="D127" s="295">
        <v>3</v>
      </c>
      <c r="E127" s="295"/>
      <c r="F127" s="295"/>
      <c r="G127" s="162">
        <v>4</v>
      </c>
      <c r="H127" s="146">
        <v>5</v>
      </c>
      <c r="I127" s="146">
        <v>6</v>
      </c>
      <c r="J127" s="151">
        <v>7</v>
      </c>
      <c r="K127" s="151">
        <v>8</v>
      </c>
      <c r="L127" s="151">
        <v>9</v>
      </c>
      <c r="M127" s="145">
        <v>10</v>
      </c>
      <c r="N127" s="145">
        <v>11</v>
      </c>
      <c r="O127" s="145">
        <v>12</v>
      </c>
      <c r="P127" s="165">
        <v>13</v>
      </c>
      <c r="Q127" s="165">
        <v>14</v>
      </c>
    </row>
    <row r="128" spans="1:17" ht="29.25" customHeight="1">
      <c r="A128" s="365" t="s">
        <v>197</v>
      </c>
      <c r="B128" s="365"/>
      <c r="C128" s="19" t="s">
        <v>198</v>
      </c>
      <c r="D128" s="375" t="s">
        <v>188</v>
      </c>
      <c r="E128" s="375"/>
      <c r="F128" s="375"/>
      <c r="G128" s="164">
        <f>H128+I128+J128+K128</f>
        <v>31855895.039999999</v>
      </c>
      <c r="H128" s="43">
        <f>H129+H131+H132+H133+H134</f>
        <v>23113231.16</v>
      </c>
      <c r="I128" s="43">
        <f t="shared" ref="I128:J128" si="0">I129+I131+I132+I133+I134</f>
        <v>5583.88</v>
      </c>
      <c r="J128" s="43">
        <f t="shared" si="0"/>
        <v>0</v>
      </c>
      <c r="K128" s="161">
        <f>SUM(L128:O128)</f>
        <v>8737080</v>
      </c>
      <c r="L128" s="42">
        <f t="shared" ref="L128:Q128" si="1">L129+L131+L132+L133+L134</f>
        <v>0</v>
      </c>
      <c r="M128" s="42">
        <f>M129+M131+M132+M133+M134</f>
        <v>6467080</v>
      </c>
      <c r="N128" s="42">
        <f t="shared" si="1"/>
        <v>1070000</v>
      </c>
      <c r="O128" s="42">
        <f t="shared" si="1"/>
        <v>1200000</v>
      </c>
      <c r="P128" s="163">
        <f t="shared" si="1"/>
        <v>31831311.16</v>
      </c>
      <c r="Q128" s="163">
        <f t="shared" si="1"/>
        <v>32177211.16</v>
      </c>
    </row>
    <row r="129" spans="1:17" ht="31.5" customHeight="1">
      <c r="A129" s="344" t="s">
        <v>199</v>
      </c>
      <c r="B129" s="344"/>
      <c r="C129" s="18" t="s">
        <v>201</v>
      </c>
      <c r="D129" s="357"/>
      <c r="E129" s="357"/>
      <c r="F129" s="357"/>
      <c r="G129" s="164">
        <f>H129+I129+J129+K129</f>
        <v>17904780</v>
      </c>
      <c r="H129" s="119">
        <v>14467500</v>
      </c>
      <c r="I129" s="119"/>
      <c r="J129" s="119"/>
      <c r="K129" s="119">
        <f>SUM(L129:O129)</f>
        <v>3437280</v>
      </c>
      <c r="L129" s="119"/>
      <c r="M129" s="119">
        <v>3437280</v>
      </c>
      <c r="N129" s="119"/>
      <c r="O129" s="119"/>
      <c r="P129" s="163">
        <v>17884280</v>
      </c>
      <c r="Q129" s="163">
        <v>18230180</v>
      </c>
    </row>
    <row r="130" spans="1:17" ht="31.5" customHeight="1">
      <c r="A130" s="372" t="s">
        <v>202</v>
      </c>
      <c r="B130" s="372"/>
      <c r="C130" s="18" t="s">
        <v>92</v>
      </c>
      <c r="D130" s="357"/>
      <c r="E130" s="357"/>
      <c r="F130" s="357"/>
      <c r="G130" s="164">
        <f t="shared" ref="G130:G141" si="2">H130+I130+J130+K130</f>
        <v>17904780</v>
      </c>
      <c r="H130" s="119">
        <v>14467500</v>
      </c>
      <c r="I130" s="119"/>
      <c r="J130" s="119"/>
      <c r="K130" s="119">
        <f t="shared" ref="K130:K141" si="3">SUM(L130:O130)</f>
        <v>3437280</v>
      </c>
      <c r="L130" s="119"/>
      <c r="M130" s="119">
        <v>3437280</v>
      </c>
      <c r="N130" s="119"/>
      <c r="O130" s="119"/>
      <c r="P130" s="163">
        <v>17884280</v>
      </c>
      <c r="Q130" s="163">
        <v>18230180</v>
      </c>
    </row>
    <row r="131" spans="1:17" s="22" customFormat="1" ht="31.5" customHeight="1">
      <c r="A131" s="344" t="s">
        <v>270</v>
      </c>
      <c r="B131" s="344"/>
      <c r="C131" s="18" t="s">
        <v>203</v>
      </c>
      <c r="D131" s="357"/>
      <c r="E131" s="357"/>
      <c r="F131" s="357"/>
      <c r="G131" s="164">
        <f t="shared" si="2"/>
        <v>1677600</v>
      </c>
      <c r="H131" s="119">
        <v>1577600</v>
      </c>
      <c r="I131" s="119"/>
      <c r="J131" s="119"/>
      <c r="K131" s="119">
        <f t="shared" si="3"/>
        <v>100000</v>
      </c>
      <c r="L131" s="119"/>
      <c r="M131" s="119">
        <v>100000</v>
      </c>
      <c r="N131" s="119"/>
      <c r="O131" s="119"/>
      <c r="P131" s="163">
        <v>1677600</v>
      </c>
      <c r="Q131" s="163">
        <v>1677600</v>
      </c>
    </row>
    <row r="132" spans="1:17" s="22" customFormat="1" ht="31.5" customHeight="1">
      <c r="A132" s="344" t="s">
        <v>273</v>
      </c>
      <c r="B132" s="344"/>
      <c r="C132" s="18" t="s">
        <v>204</v>
      </c>
      <c r="D132" s="357"/>
      <c r="E132" s="357"/>
      <c r="F132" s="357"/>
      <c r="G132" s="164">
        <f t="shared" si="2"/>
        <v>0</v>
      </c>
      <c r="H132" s="119"/>
      <c r="I132" s="119"/>
      <c r="J132" s="119"/>
      <c r="K132" s="119">
        <f t="shared" si="3"/>
        <v>0</v>
      </c>
      <c r="L132" s="119"/>
      <c r="M132" s="119"/>
      <c r="N132" s="119"/>
      <c r="O132" s="119"/>
      <c r="P132" s="163"/>
      <c r="Q132" s="163"/>
    </row>
    <row r="133" spans="1:17" s="22" customFormat="1" ht="31.5" customHeight="1">
      <c r="A133" s="344" t="s">
        <v>205</v>
      </c>
      <c r="B133" s="344"/>
      <c r="C133" s="18" t="s">
        <v>206</v>
      </c>
      <c r="D133" s="357"/>
      <c r="E133" s="357"/>
      <c r="F133" s="357"/>
      <c r="G133" s="164">
        <f t="shared" si="2"/>
        <v>25600</v>
      </c>
      <c r="H133" s="119">
        <v>25600</v>
      </c>
      <c r="I133" s="119"/>
      <c r="J133" s="119"/>
      <c r="K133" s="119">
        <f t="shared" si="3"/>
        <v>0</v>
      </c>
      <c r="L133" s="119"/>
      <c r="M133" s="119"/>
      <c r="N133" s="119"/>
      <c r="O133" s="119"/>
      <c r="P133" s="163">
        <v>27100</v>
      </c>
      <c r="Q133" s="163">
        <v>27100</v>
      </c>
    </row>
    <row r="134" spans="1:17" s="22" customFormat="1" ht="31.5" customHeight="1">
      <c r="A134" s="344" t="s">
        <v>271</v>
      </c>
      <c r="B134" s="344"/>
      <c r="C134" s="18" t="s">
        <v>207</v>
      </c>
      <c r="D134" s="357" t="s">
        <v>208</v>
      </c>
      <c r="E134" s="357"/>
      <c r="F134" s="357"/>
      <c r="G134" s="164">
        <f t="shared" si="2"/>
        <v>12247915.039999999</v>
      </c>
      <c r="H134" s="119">
        <v>7042531.1600000001</v>
      </c>
      <c r="I134" s="119">
        <v>5583.88</v>
      </c>
      <c r="J134" s="119"/>
      <c r="K134" s="119">
        <f t="shared" si="3"/>
        <v>5199800</v>
      </c>
      <c r="L134" s="119"/>
      <c r="M134" s="119">
        <v>2929800</v>
      </c>
      <c r="N134" s="119">
        <v>1070000</v>
      </c>
      <c r="O134" s="119">
        <v>1200000</v>
      </c>
      <c r="P134" s="163">
        <v>12242331.16</v>
      </c>
      <c r="Q134" s="163">
        <v>12242331.16</v>
      </c>
    </row>
    <row r="135" spans="1:17" s="124" customFormat="1" ht="31.5" customHeight="1">
      <c r="A135" s="365" t="s">
        <v>209</v>
      </c>
      <c r="B135" s="365"/>
      <c r="C135" s="116" t="s">
        <v>210</v>
      </c>
      <c r="D135" s="375" t="s">
        <v>208</v>
      </c>
      <c r="E135" s="375"/>
      <c r="F135" s="375"/>
      <c r="G135" s="164">
        <f t="shared" si="2"/>
        <v>0</v>
      </c>
      <c r="H135" s="42">
        <f>H136+H137</f>
        <v>0</v>
      </c>
      <c r="I135" s="42">
        <v>0</v>
      </c>
      <c r="J135" s="42">
        <v>0</v>
      </c>
      <c r="K135" s="161">
        <v>0</v>
      </c>
      <c r="L135" s="42">
        <v>0</v>
      </c>
      <c r="M135" s="42">
        <v>0</v>
      </c>
      <c r="N135" s="42">
        <v>0</v>
      </c>
      <c r="O135" s="42">
        <v>0</v>
      </c>
      <c r="P135" s="166">
        <v>0</v>
      </c>
      <c r="Q135" s="166">
        <v>0</v>
      </c>
    </row>
    <row r="136" spans="1:17" s="22" customFormat="1" ht="31.5" customHeight="1">
      <c r="A136" s="383" t="s">
        <v>211</v>
      </c>
      <c r="B136" s="383"/>
      <c r="C136" s="125" t="s">
        <v>99</v>
      </c>
      <c r="D136" s="406"/>
      <c r="E136" s="406"/>
      <c r="F136" s="406"/>
      <c r="G136" s="164">
        <f t="shared" si="2"/>
        <v>0</v>
      </c>
      <c r="H136" s="126"/>
      <c r="I136" s="126"/>
      <c r="J136" s="126"/>
      <c r="K136" s="119">
        <f t="shared" si="3"/>
        <v>0</v>
      </c>
      <c r="L136" s="126"/>
      <c r="M136" s="126"/>
      <c r="N136" s="126"/>
      <c r="O136" s="126"/>
      <c r="P136" s="163"/>
      <c r="Q136" s="163"/>
    </row>
    <row r="137" spans="1:17" s="22" customFormat="1">
      <c r="A137" s="344" t="s">
        <v>212</v>
      </c>
      <c r="B137" s="344"/>
      <c r="C137" s="18" t="s">
        <v>213</v>
      </c>
      <c r="D137" s="357"/>
      <c r="E137" s="357"/>
      <c r="F137" s="357"/>
      <c r="G137" s="164">
        <f t="shared" si="2"/>
        <v>0</v>
      </c>
      <c r="H137" s="41"/>
      <c r="I137" s="41"/>
      <c r="J137" s="41"/>
      <c r="K137" s="119">
        <f t="shared" si="3"/>
        <v>0</v>
      </c>
      <c r="L137" s="41"/>
      <c r="M137" s="41"/>
      <c r="N137" s="41"/>
      <c r="O137" s="41"/>
      <c r="P137" s="163"/>
      <c r="Q137" s="163"/>
    </row>
    <row r="138" spans="1:17" s="124" customFormat="1" ht="31.5" customHeight="1">
      <c r="A138" s="365" t="s">
        <v>215</v>
      </c>
      <c r="B138" s="365"/>
      <c r="C138" s="116" t="s">
        <v>214</v>
      </c>
      <c r="D138" s="375" t="s">
        <v>208</v>
      </c>
      <c r="E138" s="375"/>
      <c r="F138" s="375"/>
      <c r="G138" s="164">
        <f t="shared" si="2"/>
        <v>0</v>
      </c>
      <c r="H138" s="42">
        <v>0</v>
      </c>
      <c r="I138" s="42">
        <v>0</v>
      </c>
      <c r="J138" s="42">
        <v>0</v>
      </c>
      <c r="K138" s="161">
        <v>0</v>
      </c>
      <c r="L138" s="42">
        <v>0</v>
      </c>
      <c r="M138" s="42">
        <v>0</v>
      </c>
      <c r="N138" s="42">
        <v>0</v>
      </c>
      <c r="O138" s="42">
        <v>0</v>
      </c>
      <c r="P138" s="166">
        <v>0</v>
      </c>
      <c r="Q138" s="166">
        <v>0</v>
      </c>
    </row>
    <row r="139" spans="1:17" s="22" customFormat="1" ht="31.5" customHeight="1">
      <c r="A139" s="344" t="s">
        <v>216</v>
      </c>
      <c r="B139" s="344"/>
      <c r="C139" s="18" t="s">
        <v>218</v>
      </c>
      <c r="D139" s="357"/>
      <c r="E139" s="357"/>
      <c r="F139" s="357"/>
      <c r="G139" s="164">
        <f t="shared" si="2"/>
        <v>0</v>
      </c>
      <c r="H139" s="41"/>
      <c r="I139" s="41"/>
      <c r="J139" s="41"/>
      <c r="K139" s="119">
        <f t="shared" si="3"/>
        <v>0</v>
      </c>
      <c r="L139" s="41"/>
      <c r="M139" s="41"/>
      <c r="N139" s="41"/>
      <c r="O139" s="41"/>
      <c r="P139" s="163"/>
      <c r="Q139" s="163"/>
    </row>
    <row r="140" spans="1:17" s="22" customFormat="1">
      <c r="A140" s="344" t="s">
        <v>217</v>
      </c>
      <c r="B140" s="344"/>
      <c r="C140" s="18" t="s">
        <v>219</v>
      </c>
      <c r="D140" s="357"/>
      <c r="E140" s="357"/>
      <c r="F140" s="357"/>
      <c r="G140" s="164">
        <f t="shared" si="2"/>
        <v>0</v>
      </c>
      <c r="H140" s="41"/>
      <c r="I140" s="41"/>
      <c r="J140" s="41"/>
      <c r="K140" s="119">
        <f t="shared" si="3"/>
        <v>0</v>
      </c>
      <c r="L140" s="41"/>
      <c r="M140" s="41"/>
      <c r="N140" s="41"/>
      <c r="O140" s="41"/>
      <c r="P140" s="163"/>
      <c r="Q140" s="163"/>
    </row>
    <row r="141" spans="1:17" s="124" customFormat="1" ht="31.5" customHeight="1">
      <c r="A141" s="365" t="s">
        <v>220</v>
      </c>
      <c r="B141" s="365"/>
      <c r="C141" s="116" t="s">
        <v>222</v>
      </c>
      <c r="D141" s="375" t="s">
        <v>208</v>
      </c>
      <c r="E141" s="375"/>
      <c r="F141" s="375"/>
      <c r="G141" s="164">
        <f t="shared" si="2"/>
        <v>0</v>
      </c>
      <c r="H141" s="42"/>
      <c r="I141" s="42"/>
      <c r="J141" s="42"/>
      <c r="K141" s="161">
        <f t="shared" si="3"/>
        <v>0</v>
      </c>
      <c r="L141" s="42"/>
      <c r="M141" s="42"/>
      <c r="N141" s="42"/>
      <c r="O141" s="42"/>
      <c r="P141" s="166"/>
      <c r="Q141" s="166"/>
    </row>
    <row r="142" spans="1:17" s="124" customFormat="1" ht="31.5" customHeight="1">
      <c r="A142" s="365" t="s">
        <v>221</v>
      </c>
      <c r="B142" s="365"/>
      <c r="C142" s="116" t="s">
        <v>223</v>
      </c>
      <c r="D142" s="375" t="s">
        <v>208</v>
      </c>
      <c r="E142" s="375"/>
      <c r="F142" s="375"/>
      <c r="G142" s="164">
        <v>0</v>
      </c>
      <c r="H142" s="42">
        <v>0</v>
      </c>
      <c r="I142" s="42">
        <v>0</v>
      </c>
      <c r="J142" s="42">
        <v>0</v>
      </c>
      <c r="K142" s="161">
        <v>0</v>
      </c>
      <c r="L142" s="42">
        <v>0</v>
      </c>
      <c r="M142" s="42">
        <v>0</v>
      </c>
      <c r="N142" s="42">
        <v>0</v>
      </c>
      <c r="O142" s="42">
        <v>0</v>
      </c>
      <c r="P142" s="166">
        <v>0</v>
      </c>
      <c r="Q142" s="166">
        <v>0</v>
      </c>
    </row>
    <row r="143" spans="1:17" s="22" customFormat="1" ht="36.75" customHeight="1">
      <c r="A143" s="343" t="s">
        <v>306</v>
      </c>
      <c r="B143" s="343"/>
      <c r="C143" s="343"/>
      <c r="D143" s="343"/>
      <c r="E143" s="343"/>
      <c r="F143" s="343"/>
      <c r="G143" s="343"/>
      <c r="H143" s="343"/>
      <c r="I143" s="343"/>
      <c r="J143" s="343"/>
      <c r="K143" s="343"/>
      <c r="L143" s="343"/>
      <c r="M143" s="343"/>
      <c r="N143" s="343"/>
      <c r="O143" s="343"/>
    </row>
    <row r="144" spans="1:17" s="22" customFormat="1">
      <c r="A144" s="380"/>
      <c r="B144" s="380"/>
      <c r="C144" s="23"/>
      <c r="D144" s="381"/>
      <c r="E144" s="381"/>
      <c r="F144" s="382"/>
      <c r="G144" s="118"/>
      <c r="H144" s="23"/>
      <c r="I144" s="23"/>
      <c r="J144" s="123"/>
      <c r="K144" s="123"/>
      <c r="L144" s="123"/>
    </row>
    <row r="145" spans="1:24" s="22" customFormat="1" ht="31.5" customHeight="1">
      <c r="A145" s="364" t="s">
        <v>24</v>
      </c>
      <c r="B145" s="364"/>
      <c r="C145" s="295" t="s">
        <v>178</v>
      </c>
      <c r="D145" s="295" t="s">
        <v>224</v>
      </c>
      <c r="E145" s="295"/>
      <c r="F145" s="295"/>
      <c r="G145" s="294" t="s">
        <v>288</v>
      </c>
      <c r="H145" s="294"/>
      <c r="I145" s="294"/>
      <c r="J145" s="294"/>
      <c r="K145" s="294"/>
      <c r="L145" s="294"/>
      <c r="M145" s="294"/>
      <c r="N145" s="294"/>
      <c r="O145" s="294"/>
      <c r="P145" s="135"/>
      <c r="Q145" s="135"/>
    </row>
    <row r="146" spans="1:24" s="22" customFormat="1" ht="31.5" customHeight="1">
      <c r="A146" s="364"/>
      <c r="B146" s="364"/>
      <c r="C146" s="295"/>
      <c r="D146" s="295"/>
      <c r="E146" s="295"/>
      <c r="F146" s="295"/>
      <c r="G146" s="294" t="s">
        <v>287</v>
      </c>
      <c r="H146" s="294"/>
      <c r="I146" s="294"/>
      <c r="J146" s="294" t="s">
        <v>25</v>
      </c>
      <c r="K146" s="294"/>
      <c r="L146" s="294"/>
      <c r="M146" s="294"/>
      <c r="N146" s="294"/>
      <c r="O146" s="294"/>
      <c r="P146" s="135"/>
      <c r="Q146" s="135"/>
      <c r="T146" s="312"/>
      <c r="U146" s="312"/>
      <c r="W146" s="312"/>
      <c r="X146" s="312"/>
    </row>
    <row r="147" spans="1:24" s="22" customFormat="1" ht="31.5" customHeight="1">
      <c r="A147" s="364"/>
      <c r="B147" s="364"/>
      <c r="C147" s="295"/>
      <c r="D147" s="295"/>
      <c r="E147" s="295"/>
      <c r="F147" s="295"/>
      <c r="G147" s="294"/>
      <c r="H147" s="294"/>
      <c r="I147" s="294"/>
      <c r="J147" s="294" t="s">
        <v>225</v>
      </c>
      <c r="K147" s="294"/>
      <c r="L147" s="294"/>
      <c r="M147" s="295" t="s">
        <v>274</v>
      </c>
      <c r="N147" s="295"/>
      <c r="O147" s="295"/>
      <c r="P147" s="135"/>
      <c r="Q147" s="135"/>
      <c r="T147" s="312"/>
      <c r="U147" s="312"/>
      <c r="W147" s="312"/>
      <c r="X147" s="312"/>
    </row>
    <row r="148" spans="1:24" s="22" customFormat="1" ht="82.5" customHeight="1">
      <c r="A148" s="364"/>
      <c r="B148" s="364"/>
      <c r="C148" s="295"/>
      <c r="D148" s="295"/>
      <c r="E148" s="295"/>
      <c r="F148" s="295"/>
      <c r="G148" s="294"/>
      <c r="H148" s="294"/>
      <c r="I148" s="294"/>
      <c r="J148" s="294"/>
      <c r="K148" s="294"/>
      <c r="L148" s="294"/>
      <c r="M148" s="295"/>
      <c r="N148" s="295"/>
      <c r="O148" s="295"/>
      <c r="P148" s="135"/>
      <c r="Q148" s="135"/>
    </row>
    <row r="149" spans="1:24" s="22" customFormat="1" ht="78.75">
      <c r="A149" s="364"/>
      <c r="B149" s="364"/>
      <c r="C149" s="295"/>
      <c r="D149" s="295"/>
      <c r="E149" s="295"/>
      <c r="F149" s="295"/>
      <c r="G149" s="205" t="s">
        <v>307</v>
      </c>
      <c r="H149" s="205" t="s">
        <v>308</v>
      </c>
      <c r="I149" s="205" t="s">
        <v>309</v>
      </c>
      <c r="J149" s="205" t="s">
        <v>307</v>
      </c>
      <c r="K149" s="205" t="s">
        <v>310</v>
      </c>
      <c r="L149" s="205" t="s">
        <v>309</v>
      </c>
      <c r="M149" s="205" t="s">
        <v>307</v>
      </c>
      <c r="N149" s="205" t="s">
        <v>310</v>
      </c>
      <c r="O149" s="205" t="s">
        <v>309</v>
      </c>
      <c r="P149" s="197"/>
      <c r="Q149" s="197"/>
    </row>
    <row r="150" spans="1:24" s="22" customFormat="1">
      <c r="A150" s="341">
        <v>1</v>
      </c>
      <c r="B150" s="341"/>
      <c r="C150" s="128">
        <v>2</v>
      </c>
      <c r="D150" s="373">
        <v>3</v>
      </c>
      <c r="E150" s="374"/>
      <c r="F150" s="295"/>
      <c r="G150" s="196">
        <v>4</v>
      </c>
      <c r="H150" s="196">
        <v>5</v>
      </c>
      <c r="I150" s="196">
        <v>6</v>
      </c>
      <c r="J150" s="196">
        <v>7</v>
      </c>
      <c r="K150" s="195">
        <v>8</v>
      </c>
      <c r="L150" s="195">
        <v>9</v>
      </c>
      <c r="M150" s="194">
        <v>10</v>
      </c>
      <c r="N150" s="194">
        <v>11</v>
      </c>
      <c r="O150" s="194">
        <v>12</v>
      </c>
      <c r="P150" s="156"/>
      <c r="Q150" s="156"/>
    </row>
    <row r="151" spans="1:24" s="22" customFormat="1" ht="31.5" customHeight="1">
      <c r="A151" s="344" t="s">
        <v>275</v>
      </c>
      <c r="B151" s="344"/>
      <c r="C151" s="18" t="s">
        <v>226</v>
      </c>
      <c r="D151" s="362" t="s">
        <v>208</v>
      </c>
      <c r="E151" s="363"/>
      <c r="F151" s="357"/>
      <c r="G151" s="43">
        <f>SUM(G152:G153)</f>
        <v>12247915.039999999</v>
      </c>
      <c r="H151" s="43">
        <f t="shared" ref="H151:O151" si="4">SUM(H152:H153)</f>
        <v>12242331.16</v>
      </c>
      <c r="I151" s="43">
        <f t="shared" si="4"/>
        <v>12242331.16</v>
      </c>
      <c r="J151" s="43">
        <f t="shared" si="4"/>
        <v>0</v>
      </c>
      <c r="K151" s="43">
        <f t="shared" si="4"/>
        <v>0</v>
      </c>
      <c r="L151" s="43">
        <f t="shared" si="4"/>
        <v>0</v>
      </c>
      <c r="M151" s="43">
        <f t="shared" si="4"/>
        <v>12247915.039999999</v>
      </c>
      <c r="N151" s="43">
        <f t="shared" si="4"/>
        <v>12242331.16</v>
      </c>
      <c r="O151" s="43">
        <f t="shared" si="4"/>
        <v>12242331.16</v>
      </c>
      <c r="P151" s="198"/>
      <c r="Q151" s="156"/>
    </row>
    <row r="152" spans="1:24" s="22" customFormat="1" ht="48.75" customHeight="1">
      <c r="A152" s="344" t="s">
        <v>227</v>
      </c>
      <c r="B152" s="344"/>
      <c r="C152" s="18" t="s">
        <v>228</v>
      </c>
      <c r="D152" s="362" t="s">
        <v>208</v>
      </c>
      <c r="E152" s="363"/>
      <c r="F152" s="357"/>
      <c r="G152" s="41">
        <f>J152+M152</f>
        <v>0</v>
      </c>
      <c r="H152" s="41">
        <v>2282151.16</v>
      </c>
      <c r="I152" s="41">
        <v>2282151.16</v>
      </c>
      <c r="J152" s="41"/>
      <c r="K152" s="41"/>
      <c r="L152" s="41"/>
      <c r="M152" s="41">
        <v>0</v>
      </c>
      <c r="N152" s="41">
        <v>2282151.16</v>
      </c>
      <c r="O152" s="41">
        <v>2282151.16</v>
      </c>
      <c r="P152" s="123"/>
    </row>
    <row r="153" spans="1:24" s="22" customFormat="1" ht="31.5" customHeight="1">
      <c r="A153" s="344" t="s">
        <v>229</v>
      </c>
      <c r="B153" s="344"/>
      <c r="C153" s="18" t="s">
        <v>230</v>
      </c>
      <c r="D153" s="362"/>
      <c r="E153" s="363"/>
      <c r="F153" s="357"/>
      <c r="G153" s="41">
        <v>12247915.039999999</v>
      </c>
      <c r="H153" s="41">
        <v>9960180</v>
      </c>
      <c r="I153" s="41">
        <v>9960180</v>
      </c>
      <c r="J153" s="41"/>
      <c r="K153" s="41"/>
      <c r="L153" s="41"/>
      <c r="M153" s="41">
        <v>12247915.039999999</v>
      </c>
      <c r="N153" s="41">
        <v>9960180</v>
      </c>
      <c r="O153" s="41">
        <v>9960180</v>
      </c>
      <c r="P153" s="123"/>
    </row>
    <row r="154" spans="1:24" s="22" customFormat="1">
      <c r="A154" s="122"/>
      <c r="B154" s="122"/>
      <c r="C154" s="23"/>
      <c r="D154" s="131"/>
      <c r="E154" s="131"/>
      <c r="F154" s="131"/>
      <c r="G154" s="131"/>
      <c r="H154" s="131"/>
      <c r="I154" s="131"/>
      <c r="J154" s="131"/>
      <c r="K154" s="140"/>
      <c r="L154" s="140"/>
    </row>
    <row r="155" spans="1:24" s="22" customFormat="1" ht="17.25" customHeight="1">
      <c r="A155" s="343" t="s">
        <v>311</v>
      </c>
      <c r="B155" s="343"/>
      <c r="C155" s="343"/>
      <c r="D155" s="343"/>
      <c r="E155" s="343"/>
      <c r="F155" s="343"/>
      <c r="G155" s="343"/>
      <c r="H155" s="343"/>
      <c r="I155" s="343"/>
      <c r="J155" s="343"/>
      <c r="K155" s="343"/>
      <c r="L155" s="343"/>
      <c r="M155" s="343"/>
      <c r="N155" s="343"/>
      <c r="O155" s="343"/>
    </row>
    <row r="156" spans="1:24" s="22" customFormat="1" ht="15" customHeight="1">
      <c r="A156" s="136"/>
      <c r="B156" s="136"/>
      <c r="C156" s="136"/>
      <c r="D156" s="136"/>
      <c r="E156" s="136"/>
      <c r="F156" s="136"/>
      <c r="G156" s="136"/>
      <c r="H156" s="136"/>
      <c r="I156" s="136"/>
      <c r="J156" s="136"/>
      <c r="K156" s="136"/>
      <c r="L156" s="136"/>
      <c r="M156" s="136"/>
      <c r="N156" s="136"/>
      <c r="O156" s="136"/>
    </row>
    <row r="157" spans="1:24" s="144" customFormat="1" ht="22.5" customHeight="1">
      <c r="A157" s="341" t="s">
        <v>81</v>
      </c>
      <c r="B157" s="341"/>
      <c r="C157" s="341"/>
      <c r="D157" s="341"/>
      <c r="E157" s="341"/>
      <c r="F157" s="341"/>
      <c r="G157" s="341"/>
      <c r="H157" s="341"/>
      <c r="I157" s="341"/>
      <c r="J157" s="20" t="s">
        <v>178</v>
      </c>
      <c r="K157" s="342" t="s">
        <v>232</v>
      </c>
      <c r="L157" s="342"/>
    </row>
    <row r="158" spans="1:24" s="22" customFormat="1">
      <c r="A158" s="347">
        <v>1</v>
      </c>
      <c r="B158" s="347"/>
      <c r="C158" s="347"/>
      <c r="D158" s="347"/>
      <c r="E158" s="347"/>
      <c r="F158" s="347"/>
      <c r="G158" s="347"/>
      <c r="H158" s="347"/>
      <c r="I158" s="347"/>
      <c r="J158" s="137" t="s">
        <v>233</v>
      </c>
      <c r="K158" s="313">
        <v>3</v>
      </c>
      <c r="L158" s="313"/>
    </row>
    <row r="159" spans="1:24" s="22" customFormat="1">
      <c r="A159" s="344" t="s">
        <v>220</v>
      </c>
      <c r="B159" s="344"/>
      <c r="C159" s="344"/>
      <c r="D159" s="344"/>
      <c r="E159" s="344"/>
      <c r="F159" s="344"/>
      <c r="G159" s="344"/>
      <c r="H159" s="344"/>
      <c r="I159" s="344"/>
      <c r="J159" s="137" t="s">
        <v>237</v>
      </c>
      <c r="K159" s="345"/>
      <c r="L159" s="345"/>
    </row>
    <row r="160" spans="1:24" s="22" customFormat="1">
      <c r="A160" s="344" t="s">
        <v>234</v>
      </c>
      <c r="B160" s="344"/>
      <c r="C160" s="344"/>
      <c r="D160" s="344"/>
      <c r="E160" s="344"/>
      <c r="F160" s="344"/>
      <c r="G160" s="344"/>
      <c r="H160" s="344"/>
      <c r="I160" s="344"/>
      <c r="J160" s="137" t="s">
        <v>238</v>
      </c>
      <c r="K160" s="345"/>
      <c r="L160" s="345"/>
    </row>
    <row r="161" spans="1:15" s="22" customFormat="1">
      <c r="A161" s="344" t="s">
        <v>235</v>
      </c>
      <c r="B161" s="344"/>
      <c r="C161" s="344"/>
      <c r="D161" s="344"/>
      <c r="E161" s="344"/>
      <c r="F161" s="344"/>
      <c r="G161" s="344"/>
      <c r="H161" s="344"/>
      <c r="I161" s="344"/>
      <c r="J161" s="137" t="s">
        <v>239</v>
      </c>
      <c r="K161" s="345"/>
      <c r="L161" s="345"/>
    </row>
    <row r="162" spans="1:15" s="22" customFormat="1">
      <c r="A162" s="344" t="s">
        <v>103</v>
      </c>
      <c r="B162" s="344"/>
      <c r="C162" s="344"/>
      <c r="D162" s="344"/>
      <c r="E162" s="344"/>
      <c r="F162" s="344"/>
      <c r="G162" s="344"/>
      <c r="H162" s="344"/>
      <c r="I162" s="344"/>
      <c r="J162" s="137" t="s">
        <v>240</v>
      </c>
      <c r="K162" s="345"/>
      <c r="L162" s="345"/>
    </row>
    <row r="163" spans="1:15" s="22" customFormat="1">
      <c r="A163" s="344"/>
      <c r="B163" s="344"/>
      <c r="C163" s="344"/>
      <c r="D163" s="344"/>
      <c r="E163" s="344"/>
      <c r="F163" s="344"/>
      <c r="G163" s="344"/>
      <c r="H163" s="344"/>
      <c r="I163" s="344"/>
      <c r="J163" s="137" t="s">
        <v>241</v>
      </c>
      <c r="K163" s="345"/>
      <c r="L163" s="345"/>
    </row>
    <row r="164" spans="1:15" s="22" customFormat="1">
      <c r="A164" s="344" t="s">
        <v>236</v>
      </c>
      <c r="B164" s="344"/>
      <c r="C164" s="344"/>
      <c r="D164" s="344"/>
      <c r="E164" s="344"/>
      <c r="F164" s="344"/>
      <c r="G164" s="344"/>
      <c r="H164" s="344"/>
      <c r="I164" s="344"/>
      <c r="J164" s="137" t="s">
        <v>242</v>
      </c>
      <c r="K164" s="345"/>
      <c r="L164" s="345"/>
    </row>
    <row r="165" spans="1:15" s="22" customFormat="1">
      <c r="A165" s="344" t="s">
        <v>103</v>
      </c>
      <c r="B165" s="344"/>
      <c r="C165" s="344"/>
      <c r="D165" s="344"/>
      <c r="E165" s="344"/>
      <c r="F165" s="344"/>
      <c r="G165" s="344"/>
      <c r="H165" s="344"/>
      <c r="I165" s="344"/>
      <c r="J165" s="137" t="s">
        <v>243</v>
      </c>
      <c r="K165" s="345"/>
      <c r="L165" s="345"/>
    </row>
    <row r="166" spans="1:15" s="22" customFormat="1">
      <c r="A166" s="344"/>
      <c r="B166" s="344"/>
      <c r="C166" s="344"/>
      <c r="D166" s="344"/>
      <c r="E166" s="344"/>
      <c r="F166" s="344"/>
      <c r="G166" s="344"/>
      <c r="H166" s="344"/>
      <c r="I166" s="344"/>
      <c r="J166" s="137" t="s">
        <v>244</v>
      </c>
      <c r="K166" s="345"/>
      <c r="L166" s="345"/>
    </row>
    <row r="167" spans="1:15" s="22" customFormat="1" ht="31.5" customHeight="1">
      <c r="A167" s="122"/>
      <c r="B167" s="122"/>
      <c r="C167" s="23"/>
      <c r="D167" s="131"/>
      <c r="E167" s="131"/>
      <c r="F167" s="131"/>
      <c r="G167" s="131"/>
      <c r="H167" s="131"/>
      <c r="I167" s="131"/>
      <c r="J167" s="131"/>
      <c r="K167" s="140"/>
      <c r="L167" s="140"/>
    </row>
    <row r="168" spans="1:15" s="22" customFormat="1" ht="31.5" customHeight="1">
      <c r="A168" s="122"/>
      <c r="B168" s="122"/>
      <c r="C168" s="23"/>
      <c r="D168" s="148"/>
      <c r="E168" s="148"/>
      <c r="F168" s="148"/>
      <c r="G168" s="148"/>
      <c r="H168" s="148"/>
      <c r="I168" s="148"/>
      <c r="J168" s="148"/>
      <c r="K168" s="140"/>
      <c r="L168" s="140"/>
    </row>
    <row r="169" spans="1:15" s="22" customFormat="1" ht="17.25" customHeight="1">
      <c r="A169" s="343" t="s">
        <v>245</v>
      </c>
      <c r="B169" s="343"/>
      <c r="C169" s="343"/>
      <c r="D169" s="343"/>
      <c r="E169" s="343"/>
      <c r="F169" s="343"/>
      <c r="G169" s="343"/>
      <c r="H169" s="343"/>
      <c r="I169" s="343"/>
      <c r="J169" s="343"/>
      <c r="K169" s="343"/>
      <c r="L169" s="343"/>
      <c r="M169" s="343"/>
      <c r="N169" s="343"/>
      <c r="O169" s="343"/>
    </row>
    <row r="170" spans="1:15" s="22" customFormat="1">
      <c r="A170" s="122"/>
      <c r="B170" s="122"/>
      <c r="C170" s="23"/>
      <c r="D170" s="131"/>
      <c r="E170" s="131"/>
      <c r="F170" s="131"/>
      <c r="G170" s="131"/>
      <c r="H170" s="131"/>
      <c r="I170" s="131"/>
      <c r="J170" s="131"/>
      <c r="K170" s="140"/>
      <c r="L170" s="140"/>
    </row>
    <row r="171" spans="1:15" s="144" customFormat="1" ht="32.25" customHeight="1">
      <c r="A171" s="341" t="s">
        <v>81</v>
      </c>
      <c r="B171" s="341"/>
      <c r="C171" s="341"/>
      <c r="D171" s="341"/>
      <c r="E171" s="341"/>
      <c r="F171" s="341"/>
      <c r="G171" s="341"/>
      <c r="H171" s="341"/>
      <c r="I171" s="341"/>
      <c r="J171" s="20" t="s">
        <v>178</v>
      </c>
      <c r="K171" s="342" t="s">
        <v>232</v>
      </c>
      <c r="L171" s="342"/>
    </row>
    <row r="172" spans="1:15" s="22" customFormat="1">
      <c r="A172" s="347">
        <v>1</v>
      </c>
      <c r="B172" s="347"/>
      <c r="C172" s="347"/>
      <c r="D172" s="347"/>
      <c r="E172" s="347"/>
      <c r="F172" s="347"/>
      <c r="G172" s="347"/>
      <c r="H172" s="347"/>
      <c r="I172" s="347"/>
      <c r="J172" s="137" t="s">
        <v>233</v>
      </c>
      <c r="K172" s="313">
        <v>3</v>
      </c>
      <c r="L172" s="313"/>
    </row>
    <row r="173" spans="1:15" s="22" customFormat="1">
      <c r="A173" s="344" t="s">
        <v>246</v>
      </c>
      <c r="B173" s="344"/>
      <c r="C173" s="344"/>
      <c r="D173" s="344"/>
      <c r="E173" s="344"/>
      <c r="F173" s="344"/>
      <c r="G173" s="344"/>
      <c r="H173" s="344"/>
      <c r="I173" s="344"/>
      <c r="J173" s="137" t="s">
        <v>237</v>
      </c>
      <c r="K173" s="345"/>
      <c r="L173" s="345"/>
    </row>
    <row r="174" spans="1:15" s="22" customFormat="1" ht="15.75" customHeight="1">
      <c r="A174" s="344" t="s">
        <v>247</v>
      </c>
      <c r="B174" s="344"/>
      <c r="C174" s="344"/>
      <c r="D174" s="344"/>
      <c r="E174" s="344"/>
      <c r="F174" s="344"/>
      <c r="G174" s="344"/>
      <c r="H174" s="344"/>
      <c r="I174" s="344"/>
      <c r="J174" s="137" t="s">
        <v>238</v>
      </c>
      <c r="K174" s="345"/>
      <c r="L174" s="345"/>
    </row>
    <row r="175" spans="1:15" s="22" customFormat="1">
      <c r="A175" s="344" t="s">
        <v>235</v>
      </c>
      <c r="B175" s="344"/>
      <c r="C175" s="344"/>
      <c r="D175" s="344"/>
      <c r="E175" s="344"/>
      <c r="F175" s="344"/>
      <c r="G175" s="344"/>
      <c r="H175" s="344"/>
      <c r="I175" s="344"/>
      <c r="J175" s="137" t="s">
        <v>239</v>
      </c>
      <c r="K175" s="345"/>
      <c r="L175" s="345"/>
    </row>
    <row r="176" spans="1:15" s="22" customFormat="1">
      <c r="A176" s="344" t="s">
        <v>103</v>
      </c>
      <c r="B176" s="344"/>
      <c r="C176" s="344"/>
      <c r="D176" s="344"/>
      <c r="E176" s="344"/>
      <c r="F176" s="344"/>
      <c r="G176" s="344"/>
      <c r="H176" s="344"/>
      <c r="I176" s="344"/>
      <c r="J176" s="137" t="s">
        <v>240</v>
      </c>
      <c r="K176" s="345"/>
      <c r="L176" s="345"/>
    </row>
    <row r="177" spans="1:12" s="22" customFormat="1">
      <c r="A177" s="344"/>
      <c r="B177" s="344"/>
      <c r="C177" s="344"/>
      <c r="D177" s="344"/>
      <c r="E177" s="344"/>
      <c r="F177" s="344"/>
      <c r="G177" s="344"/>
      <c r="H177" s="344"/>
      <c r="I177" s="344"/>
      <c r="J177" s="137" t="s">
        <v>241</v>
      </c>
      <c r="K177" s="345"/>
      <c r="L177" s="345"/>
    </row>
    <row r="178" spans="1:12" s="22" customFormat="1">
      <c r="A178" s="344" t="s">
        <v>236</v>
      </c>
      <c r="B178" s="344"/>
      <c r="C178" s="344"/>
      <c r="D178" s="344"/>
      <c r="E178" s="344"/>
      <c r="F178" s="344"/>
      <c r="G178" s="344"/>
      <c r="H178" s="344"/>
      <c r="I178" s="344"/>
      <c r="J178" s="137" t="s">
        <v>242</v>
      </c>
      <c r="K178" s="345"/>
      <c r="L178" s="345"/>
    </row>
    <row r="179" spans="1:12" s="22" customFormat="1">
      <c r="A179" s="344" t="s">
        <v>103</v>
      </c>
      <c r="B179" s="344"/>
      <c r="C179" s="344"/>
      <c r="D179" s="344"/>
      <c r="E179" s="344"/>
      <c r="F179" s="344"/>
      <c r="G179" s="344"/>
      <c r="H179" s="344"/>
      <c r="I179" s="344"/>
      <c r="J179" s="137" t="s">
        <v>243</v>
      </c>
      <c r="K179" s="345"/>
      <c r="L179" s="345"/>
    </row>
    <row r="180" spans="1:12" s="22" customFormat="1">
      <c r="A180" s="344"/>
      <c r="B180" s="344"/>
      <c r="C180" s="344"/>
      <c r="D180" s="344"/>
      <c r="E180" s="344"/>
      <c r="F180" s="344"/>
      <c r="G180" s="344"/>
      <c r="H180" s="344"/>
      <c r="I180" s="344"/>
      <c r="J180" s="137" t="s">
        <v>244</v>
      </c>
      <c r="K180" s="345"/>
      <c r="L180" s="345"/>
    </row>
    <row r="181" spans="1:12" s="22" customFormat="1">
      <c r="A181" s="122"/>
      <c r="B181" s="122"/>
      <c r="C181" s="23"/>
      <c r="D181" s="131"/>
      <c r="E181" s="131"/>
      <c r="F181" s="131"/>
      <c r="G181" s="131"/>
      <c r="H181" s="131"/>
      <c r="I181" s="131"/>
      <c r="J181" s="131"/>
      <c r="K181" s="140"/>
      <c r="L181" s="140"/>
    </row>
    <row r="182" spans="1:12" s="22" customFormat="1" ht="31.5" customHeight="1">
      <c r="A182" s="122"/>
      <c r="B182" s="122"/>
      <c r="C182" s="23"/>
      <c r="D182" s="131"/>
      <c r="E182" s="131"/>
      <c r="F182" s="131"/>
      <c r="G182" s="131"/>
      <c r="H182" s="131"/>
      <c r="I182" s="131"/>
      <c r="J182" s="131"/>
      <c r="K182" s="140"/>
      <c r="L182" s="140"/>
    </row>
    <row r="183" spans="1:12" ht="15.75" customHeight="1">
      <c r="A183" s="303" t="s">
        <v>41</v>
      </c>
      <c r="B183" s="303"/>
      <c r="C183" s="303"/>
      <c r="D183" s="21"/>
      <c r="E183" s="21"/>
      <c r="F183" s="21"/>
      <c r="G183" s="21"/>
      <c r="H183" s="132"/>
      <c r="I183" s="39"/>
      <c r="J183" s="386" t="s">
        <v>312</v>
      </c>
      <c r="K183" s="386"/>
    </row>
    <row r="184" spans="1:12">
      <c r="A184" s="45"/>
      <c r="B184" s="46" t="s">
        <v>42</v>
      </c>
      <c r="C184" s="21"/>
      <c r="D184" s="21"/>
      <c r="E184" s="21"/>
      <c r="F184" s="21"/>
      <c r="G184" s="21"/>
      <c r="H184" s="384"/>
      <c r="I184" s="382"/>
      <c r="J184" s="387" t="s">
        <v>40</v>
      </c>
      <c r="K184" s="387"/>
    </row>
    <row r="185" spans="1:12">
      <c r="A185" s="303" t="s">
        <v>43</v>
      </c>
      <c r="B185" s="303"/>
      <c r="C185" s="303"/>
      <c r="D185" s="21"/>
      <c r="E185" s="21"/>
      <c r="F185" s="21"/>
      <c r="G185" s="21"/>
      <c r="H185" s="110"/>
      <c r="I185" s="39"/>
      <c r="J185" s="386" t="s">
        <v>313</v>
      </c>
      <c r="K185" s="386"/>
    </row>
    <row r="186" spans="1:12">
      <c r="A186" s="45"/>
      <c r="B186" s="45"/>
      <c r="C186" s="21"/>
      <c r="D186" s="21"/>
      <c r="E186" s="21"/>
      <c r="F186" s="21"/>
      <c r="G186" s="21"/>
      <c r="H186" s="384"/>
      <c r="I186" s="382"/>
      <c r="J186" s="387" t="s">
        <v>40</v>
      </c>
      <c r="K186" s="387"/>
    </row>
    <row r="187" spans="1:12">
      <c r="A187" s="303" t="s">
        <v>44</v>
      </c>
      <c r="B187" s="303"/>
      <c r="C187" s="303"/>
      <c r="D187" s="381"/>
      <c r="E187" s="381"/>
      <c r="F187" s="381"/>
      <c r="G187" s="110"/>
      <c r="H187" s="106"/>
      <c r="I187" s="386" t="s">
        <v>313</v>
      </c>
      <c r="J187" s="386"/>
      <c r="K187" s="40" t="s">
        <v>314</v>
      </c>
    </row>
    <row r="188" spans="1:12" ht="24.6" customHeight="1">
      <c r="A188" s="45"/>
      <c r="B188" s="45"/>
      <c r="C188" s="21"/>
      <c r="D188" s="384" t="s">
        <v>45</v>
      </c>
      <c r="E188" s="384"/>
      <c r="F188" s="382"/>
      <c r="G188" s="382" t="s">
        <v>39</v>
      </c>
      <c r="H188" s="382"/>
      <c r="I188" s="385" t="s">
        <v>40</v>
      </c>
      <c r="J188" s="385"/>
      <c r="K188" s="109" t="s">
        <v>46</v>
      </c>
    </row>
    <row r="189" spans="1:12">
      <c r="A189" s="45"/>
      <c r="B189" s="45"/>
      <c r="C189" s="21"/>
      <c r="D189" s="21"/>
      <c r="E189" s="21"/>
      <c r="F189" s="21"/>
      <c r="G189" s="21"/>
      <c r="H189" s="21"/>
    </row>
    <row r="190" spans="1:12">
      <c r="A190" s="45"/>
      <c r="B190" s="45"/>
      <c r="C190" s="21"/>
      <c r="D190" s="21"/>
      <c r="E190" s="21"/>
      <c r="F190" s="21"/>
      <c r="G190" s="21"/>
      <c r="H190" s="21"/>
    </row>
    <row r="191" spans="1:12">
      <c r="A191" s="45"/>
      <c r="B191" s="45"/>
      <c r="C191" s="21"/>
      <c r="D191" s="21"/>
      <c r="E191" s="21"/>
      <c r="F191" s="21"/>
      <c r="G191" s="21"/>
      <c r="H191" s="21"/>
    </row>
    <row r="192" spans="1:12">
      <c r="A192" s="45"/>
      <c r="B192" s="45"/>
      <c r="C192" s="21"/>
      <c r="D192" s="21"/>
      <c r="E192" s="21"/>
      <c r="F192" s="21"/>
      <c r="G192" s="21"/>
      <c r="H192" s="21"/>
    </row>
    <row r="193" spans="1:12">
      <c r="A193" s="45"/>
      <c r="B193" s="45"/>
      <c r="C193" s="21"/>
      <c r="D193" s="21"/>
      <c r="E193" s="21"/>
      <c r="F193" s="21"/>
      <c r="G193" s="21"/>
      <c r="H193" s="21"/>
    </row>
    <row r="194" spans="1:12">
      <c r="A194" s="45"/>
      <c r="B194" s="45"/>
      <c r="C194" s="21"/>
      <c r="D194" s="21"/>
      <c r="E194" s="21"/>
      <c r="F194" s="21"/>
      <c r="G194" s="21"/>
      <c r="H194" s="21"/>
    </row>
    <row r="195" spans="1:12">
      <c r="A195" s="45"/>
      <c r="B195" s="45"/>
      <c r="C195" s="21"/>
      <c r="D195" s="21"/>
      <c r="E195" s="21"/>
      <c r="F195" s="21"/>
      <c r="G195" s="21"/>
      <c r="H195" s="21"/>
    </row>
    <row r="196" spans="1:12">
      <c r="A196" s="45"/>
      <c r="B196" s="45"/>
      <c r="C196" s="21"/>
      <c r="D196" s="21"/>
      <c r="E196" s="21"/>
      <c r="F196" s="21"/>
      <c r="G196" s="21"/>
      <c r="H196" s="21"/>
    </row>
    <row r="197" spans="1:12">
      <c r="A197" s="45"/>
      <c r="B197" s="45"/>
      <c r="C197" s="21"/>
      <c r="D197" s="21"/>
      <c r="E197" s="21"/>
      <c r="F197" s="21"/>
      <c r="G197" s="21"/>
      <c r="H197" s="21"/>
    </row>
    <row r="198" spans="1:12">
      <c r="A198" s="45"/>
      <c r="B198" s="45"/>
      <c r="C198" s="21"/>
      <c r="D198" s="21"/>
      <c r="E198" s="21"/>
      <c r="F198" s="21"/>
      <c r="G198" s="21"/>
      <c r="H198" s="21"/>
    </row>
    <row r="199" spans="1:12">
      <c r="A199" s="45"/>
      <c r="B199" s="45"/>
      <c r="C199" s="21"/>
      <c r="D199" s="21"/>
      <c r="E199" s="21"/>
      <c r="F199" s="21"/>
      <c r="G199" s="21"/>
      <c r="H199" s="21"/>
    </row>
    <row r="200" spans="1:12" s="33" customFormat="1">
      <c r="A200" s="45"/>
      <c r="B200" s="45"/>
      <c r="C200" s="21"/>
      <c r="D200" s="21"/>
      <c r="E200" s="21"/>
      <c r="F200" s="21"/>
      <c r="G200" s="21"/>
      <c r="H200" s="21"/>
      <c r="L200" s="16"/>
    </row>
    <row r="201" spans="1:12" s="33" customFormat="1">
      <c r="A201" s="45"/>
      <c r="B201" s="45"/>
      <c r="C201" s="21"/>
      <c r="D201" s="21"/>
      <c r="E201" s="21"/>
      <c r="F201" s="21"/>
      <c r="G201" s="21"/>
      <c r="H201" s="21"/>
      <c r="L201" s="16"/>
    </row>
    <row r="202" spans="1:12" s="33" customFormat="1">
      <c r="A202" s="45"/>
      <c r="B202" s="45"/>
      <c r="C202" s="21"/>
      <c r="D202" s="21"/>
      <c r="E202" s="21"/>
      <c r="F202" s="21"/>
      <c r="G202" s="21"/>
      <c r="H202" s="21"/>
      <c r="L202" s="16"/>
    </row>
    <row r="203" spans="1:12" s="33" customFormat="1">
      <c r="A203" s="45"/>
      <c r="B203" s="45"/>
      <c r="C203" s="21"/>
      <c r="D203" s="21"/>
      <c r="E203" s="21"/>
      <c r="F203" s="21"/>
      <c r="G203" s="21"/>
      <c r="H203" s="21"/>
      <c r="L203" s="16"/>
    </row>
    <row r="204" spans="1:12" s="33" customFormat="1">
      <c r="A204" s="45"/>
      <c r="B204" s="45"/>
      <c r="C204" s="21"/>
      <c r="D204" s="21"/>
      <c r="E204" s="21"/>
      <c r="F204" s="21"/>
      <c r="G204" s="21"/>
      <c r="H204" s="21"/>
      <c r="L204" s="16"/>
    </row>
    <row r="205" spans="1:12" s="33" customFormat="1">
      <c r="A205" s="45"/>
      <c r="B205" s="45"/>
      <c r="C205" s="21"/>
      <c r="D205" s="21"/>
      <c r="E205" s="21"/>
      <c r="F205" s="21"/>
      <c r="G205" s="21"/>
      <c r="H205" s="21"/>
      <c r="L205" s="16"/>
    </row>
    <row r="206" spans="1:12" s="33" customFormat="1">
      <c r="A206" s="45"/>
      <c r="B206" s="45"/>
      <c r="C206" s="21"/>
      <c r="D206" s="21"/>
      <c r="E206" s="21"/>
      <c r="F206" s="21"/>
      <c r="G206" s="21"/>
      <c r="H206" s="21"/>
      <c r="L206" s="16"/>
    </row>
    <row r="207" spans="1:12" s="33" customFormat="1">
      <c r="A207" s="45"/>
      <c r="B207" s="45"/>
      <c r="C207" s="21"/>
      <c r="D207" s="21"/>
      <c r="E207" s="21"/>
      <c r="F207" s="21"/>
      <c r="G207" s="21"/>
      <c r="H207" s="21"/>
      <c r="L207" s="16"/>
    </row>
    <row r="208" spans="1:12" s="33" customFormat="1">
      <c r="A208" s="45"/>
      <c r="B208" s="45"/>
      <c r="C208" s="21"/>
      <c r="D208" s="21"/>
      <c r="E208" s="21"/>
      <c r="F208" s="21"/>
      <c r="G208" s="21"/>
      <c r="H208" s="21"/>
      <c r="L208" s="16"/>
    </row>
    <row r="209" spans="1:12" s="33" customFormat="1">
      <c r="A209" s="45"/>
      <c r="B209" s="45"/>
      <c r="C209" s="21"/>
      <c r="D209" s="21"/>
      <c r="E209" s="21"/>
      <c r="F209" s="21"/>
      <c r="G209" s="21"/>
      <c r="H209" s="21"/>
      <c r="L209" s="16"/>
    </row>
    <row r="210" spans="1:12" s="33" customFormat="1">
      <c r="A210" s="45"/>
      <c r="B210" s="45"/>
      <c r="C210" s="21"/>
      <c r="D210" s="21"/>
      <c r="E210" s="21"/>
      <c r="F210" s="21"/>
      <c r="G210" s="21"/>
      <c r="H210" s="21"/>
      <c r="L210" s="16"/>
    </row>
    <row r="211" spans="1:12" s="33" customFormat="1">
      <c r="A211" s="45"/>
      <c r="B211" s="45"/>
      <c r="C211" s="21"/>
      <c r="D211" s="21"/>
      <c r="E211" s="21"/>
      <c r="F211" s="21"/>
      <c r="G211" s="21"/>
      <c r="H211" s="21"/>
      <c r="L211" s="16"/>
    </row>
    <row r="212" spans="1:12" s="33" customFormat="1">
      <c r="A212" s="45"/>
      <c r="B212" s="45"/>
      <c r="C212" s="21"/>
      <c r="D212" s="21"/>
      <c r="E212" s="21"/>
      <c r="F212" s="21"/>
      <c r="G212" s="21"/>
      <c r="H212" s="21"/>
      <c r="L212" s="16"/>
    </row>
    <row r="213" spans="1:12" s="33" customFormat="1">
      <c r="A213" s="45"/>
      <c r="B213" s="45"/>
      <c r="C213" s="21"/>
      <c r="D213" s="21"/>
      <c r="E213" s="21"/>
      <c r="F213" s="21"/>
      <c r="G213" s="21"/>
      <c r="H213" s="21"/>
      <c r="L213" s="16"/>
    </row>
    <row r="214" spans="1:12" s="33" customFormat="1">
      <c r="A214" s="45"/>
      <c r="B214" s="45"/>
      <c r="C214" s="21"/>
      <c r="D214" s="21"/>
      <c r="E214" s="21"/>
      <c r="F214" s="21"/>
      <c r="G214" s="21"/>
      <c r="H214" s="21"/>
      <c r="L214" s="16"/>
    </row>
    <row r="215" spans="1:12" s="33" customFormat="1">
      <c r="A215" s="45"/>
      <c r="B215" s="45"/>
      <c r="C215" s="21"/>
      <c r="D215" s="21"/>
      <c r="E215" s="21"/>
      <c r="F215" s="21"/>
      <c r="G215" s="21"/>
      <c r="H215" s="21"/>
      <c r="L215" s="16"/>
    </row>
    <row r="216" spans="1:12" s="33" customFormat="1">
      <c r="A216" s="45"/>
      <c r="B216" s="45"/>
      <c r="C216" s="21"/>
      <c r="D216" s="21"/>
      <c r="E216" s="21"/>
      <c r="F216" s="21"/>
      <c r="G216" s="21"/>
      <c r="H216" s="21"/>
      <c r="L216" s="16"/>
    </row>
    <row r="217" spans="1:12" s="33" customFormat="1">
      <c r="A217" s="45"/>
      <c r="B217" s="45"/>
      <c r="C217" s="21"/>
      <c r="D217" s="21"/>
      <c r="E217" s="21"/>
      <c r="F217" s="21"/>
      <c r="G217" s="21"/>
      <c r="H217" s="21"/>
      <c r="L217" s="16"/>
    </row>
    <row r="218" spans="1:12" s="33" customFormat="1">
      <c r="A218" s="45"/>
      <c r="B218" s="45"/>
      <c r="C218" s="21"/>
      <c r="D218" s="21"/>
      <c r="E218" s="21"/>
      <c r="F218" s="21"/>
      <c r="G218" s="21"/>
      <c r="H218" s="21"/>
      <c r="L218" s="16"/>
    </row>
    <row r="219" spans="1:12" s="33" customFormat="1">
      <c r="A219" s="45"/>
      <c r="B219" s="45"/>
      <c r="C219" s="21"/>
      <c r="D219" s="21"/>
      <c r="E219" s="21"/>
      <c r="F219" s="21"/>
      <c r="G219" s="21"/>
      <c r="H219" s="21"/>
      <c r="L219" s="16"/>
    </row>
    <row r="220" spans="1:12" s="33" customFormat="1">
      <c r="A220" s="45"/>
      <c r="B220" s="45"/>
      <c r="C220" s="21"/>
      <c r="D220" s="21"/>
      <c r="E220" s="21"/>
      <c r="F220" s="21"/>
      <c r="G220" s="21"/>
      <c r="H220" s="21"/>
      <c r="L220" s="16"/>
    </row>
    <row r="221" spans="1:12" s="33" customFormat="1">
      <c r="A221" s="45"/>
      <c r="B221" s="45"/>
      <c r="C221" s="21"/>
      <c r="D221" s="21"/>
      <c r="E221" s="21"/>
      <c r="F221" s="21"/>
      <c r="G221" s="21"/>
      <c r="H221" s="21"/>
      <c r="L221" s="16"/>
    </row>
    <row r="222" spans="1:12" s="33" customFormat="1">
      <c r="A222" s="45"/>
      <c r="B222" s="45"/>
      <c r="C222" s="21"/>
      <c r="D222" s="21"/>
      <c r="E222" s="21"/>
      <c r="F222" s="21"/>
      <c r="G222" s="21"/>
      <c r="H222" s="21"/>
      <c r="L222" s="16"/>
    </row>
    <row r="223" spans="1:12" s="33" customFormat="1">
      <c r="A223" s="45"/>
      <c r="B223" s="45"/>
      <c r="C223" s="21"/>
      <c r="D223" s="21"/>
      <c r="E223" s="21"/>
      <c r="F223" s="21"/>
      <c r="G223" s="21"/>
      <c r="H223" s="21"/>
      <c r="L223" s="16"/>
    </row>
    <row r="224" spans="1:12" s="33" customFormat="1">
      <c r="A224" s="45"/>
      <c r="B224" s="45"/>
      <c r="C224" s="21"/>
      <c r="D224" s="21"/>
      <c r="E224" s="21"/>
      <c r="F224" s="21"/>
      <c r="G224" s="21"/>
      <c r="H224" s="21"/>
      <c r="L224" s="16"/>
    </row>
    <row r="225" spans="1:12" s="33" customFormat="1">
      <c r="A225" s="45"/>
      <c r="B225" s="45"/>
      <c r="C225" s="21"/>
      <c r="D225" s="21"/>
      <c r="E225" s="21"/>
      <c r="F225" s="21"/>
      <c r="G225" s="21"/>
      <c r="H225" s="21"/>
      <c r="L225" s="16"/>
    </row>
    <row r="226" spans="1:12" s="33" customFormat="1">
      <c r="A226" s="45"/>
      <c r="B226" s="45"/>
      <c r="C226" s="21"/>
      <c r="D226" s="21"/>
      <c r="E226" s="21"/>
      <c r="F226" s="21"/>
      <c r="G226" s="21"/>
      <c r="H226" s="21"/>
      <c r="L226" s="16"/>
    </row>
    <row r="227" spans="1:12" s="33" customFormat="1">
      <c r="A227" s="45"/>
      <c r="B227" s="45"/>
      <c r="C227" s="21"/>
      <c r="D227" s="21"/>
      <c r="E227" s="21"/>
      <c r="F227" s="21"/>
      <c r="G227" s="21"/>
      <c r="H227" s="21"/>
      <c r="L227" s="16"/>
    </row>
    <row r="228" spans="1:12" s="33" customFormat="1">
      <c r="A228" s="45"/>
      <c r="B228" s="45"/>
      <c r="C228" s="21"/>
      <c r="D228" s="21"/>
      <c r="E228" s="21"/>
      <c r="F228" s="21"/>
      <c r="G228" s="21"/>
      <c r="H228" s="21"/>
      <c r="L228" s="16"/>
    </row>
    <row r="229" spans="1:12" s="33" customFormat="1">
      <c r="A229" s="45"/>
      <c r="B229" s="45"/>
      <c r="C229" s="21"/>
      <c r="D229" s="21"/>
      <c r="E229" s="21"/>
      <c r="F229" s="21"/>
      <c r="G229" s="21"/>
      <c r="H229" s="21"/>
      <c r="L229" s="16"/>
    </row>
    <row r="230" spans="1:12" s="33" customFormat="1">
      <c r="A230" s="45"/>
      <c r="B230" s="45"/>
      <c r="C230" s="21"/>
      <c r="D230" s="21"/>
      <c r="E230" s="21"/>
      <c r="F230" s="21"/>
      <c r="G230" s="21"/>
      <c r="H230" s="21"/>
      <c r="L230" s="16"/>
    </row>
    <row r="231" spans="1:12" s="33" customFormat="1">
      <c r="A231" s="45"/>
      <c r="B231" s="45"/>
      <c r="C231" s="21"/>
      <c r="D231" s="21"/>
      <c r="E231" s="21"/>
      <c r="F231" s="21"/>
      <c r="G231" s="21"/>
      <c r="H231" s="21"/>
      <c r="L231" s="16"/>
    </row>
    <row r="232" spans="1:12" s="33" customFormat="1">
      <c r="A232" s="45"/>
      <c r="B232" s="45"/>
      <c r="C232" s="21"/>
      <c r="D232" s="21"/>
      <c r="E232" s="21"/>
      <c r="F232" s="21"/>
      <c r="G232" s="21"/>
      <c r="H232" s="21"/>
      <c r="L232" s="16"/>
    </row>
    <row r="233" spans="1:12" s="33" customFormat="1">
      <c r="A233" s="45"/>
      <c r="B233" s="45"/>
      <c r="C233" s="21"/>
      <c r="D233" s="21"/>
      <c r="E233" s="21"/>
      <c r="F233" s="21"/>
      <c r="G233" s="21"/>
      <c r="H233" s="21"/>
      <c r="L233" s="16"/>
    </row>
    <row r="234" spans="1:12" s="33" customFormat="1">
      <c r="A234" s="45"/>
      <c r="B234" s="45"/>
      <c r="C234" s="21"/>
      <c r="D234" s="21"/>
      <c r="E234" s="21"/>
      <c r="F234" s="21"/>
      <c r="G234" s="21"/>
      <c r="H234" s="21"/>
      <c r="L234" s="16"/>
    </row>
    <row r="235" spans="1:12" s="33" customFormat="1">
      <c r="A235" s="45"/>
      <c r="B235" s="45"/>
      <c r="C235" s="21"/>
      <c r="D235" s="21"/>
      <c r="E235" s="21"/>
      <c r="F235" s="21"/>
      <c r="G235" s="21"/>
      <c r="H235" s="21"/>
      <c r="L235" s="16"/>
    </row>
    <row r="236" spans="1:12" s="33" customFormat="1">
      <c r="A236" s="45"/>
      <c r="B236" s="45"/>
      <c r="C236" s="21"/>
      <c r="D236" s="21"/>
      <c r="E236" s="21"/>
      <c r="F236" s="21"/>
      <c r="G236" s="21"/>
      <c r="H236" s="21"/>
      <c r="L236" s="16"/>
    </row>
    <row r="237" spans="1:12" s="33" customFormat="1">
      <c r="A237" s="45"/>
      <c r="B237" s="45"/>
      <c r="C237" s="21"/>
      <c r="D237" s="21"/>
      <c r="E237" s="21"/>
      <c r="F237" s="21"/>
      <c r="G237" s="21"/>
      <c r="H237" s="21"/>
      <c r="L237" s="16"/>
    </row>
    <row r="238" spans="1:12" s="33" customFormat="1">
      <c r="A238" s="45"/>
      <c r="B238" s="45"/>
      <c r="C238" s="21"/>
      <c r="D238" s="21"/>
      <c r="E238" s="21"/>
      <c r="F238" s="21"/>
      <c r="G238" s="21"/>
      <c r="H238" s="21"/>
      <c r="L238" s="16"/>
    </row>
    <row r="239" spans="1:12" s="33" customFormat="1">
      <c r="A239" s="45"/>
      <c r="B239" s="45"/>
      <c r="C239" s="21"/>
      <c r="D239" s="21"/>
      <c r="E239" s="21"/>
      <c r="F239" s="21"/>
      <c r="G239" s="21"/>
      <c r="H239" s="21"/>
      <c r="L239" s="16"/>
    </row>
    <row r="240" spans="1:12" s="33" customFormat="1">
      <c r="A240" s="45"/>
      <c r="B240" s="45"/>
      <c r="C240" s="21"/>
      <c r="D240" s="21"/>
      <c r="E240" s="21"/>
      <c r="F240" s="21"/>
      <c r="G240" s="21"/>
      <c r="H240" s="21"/>
      <c r="L240" s="16"/>
    </row>
    <row r="241" spans="1:12" s="33" customFormat="1">
      <c r="A241" s="45"/>
      <c r="B241" s="45"/>
      <c r="C241" s="21"/>
      <c r="D241" s="21"/>
      <c r="E241" s="21"/>
      <c r="F241" s="21"/>
      <c r="G241" s="21"/>
      <c r="H241" s="21"/>
      <c r="L241" s="16"/>
    </row>
    <row r="242" spans="1:12" s="33" customFormat="1">
      <c r="A242" s="45"/>
      <c r="B242" s="45"/>
      <c r="C242" s="21"/>
      <c r="D242" s="21"/>
      <c r="E242" s="21"/>
      <c r="F242" s="21"/>
      <c r="G242" s="21"/>
      <c r="H242" s="21"/>
      <c r="L242" s="16"/>
    </row>
    <row r="243" spans="1:12" s="33" customFormat="1">
      <c r="A243" s="45"/>
      <c r="B243" s="45"/>
      <c r="C243" s="21"/>
      <c r="D243" s="21"/>
      <c r="E243" s="21"/>
      <c r="F243" s="21"/>
      <c r="G243" s="21"/>
      <c r="H243" s="21"/>
      <c r="L243" s="16"/>
    </row>
    <row r="244" spans="1:12" s="33" customFormat="1">
      <c r="A244" s="45"/>
      <c r="B244" s="45"/>
      <c r="C244" s="21"/>
      <c r="D244" s="21"/>
      <c r="E244" s="21"/>
      <c r="F244" s="21"/>
      <c r="G244" s="21"/>
      <c r="H244" s="21"/>
      <c r="L244" s="16"/>
    </row>
    <row r="245" spans="1:12" s="33" customFormat="1">
      <c r="A245" s="45"/>
      <c r="B245" s="45"/>
      <c r="C245" s="21"/>
      <c r="D245" s="21"/>
      <c r="E245" s="21"/>
      <c r="F245" s="21"/>
      <c r="G245" s="21"/>
      <c r="H245" s="21"/>
      <c r="L245" s="16"/>
    </row>
    <row r="246" spans="1:12" s="33" customFormat="1">
      <c r="A246" s="45"/>
      <c r="B246" s="45"/>
      <c r="C246" s="21"/>
      <c r="D246" s="21"/>
      <c r="E246" s="21"/>
      <c r="F246" s="21"/>
      <c r="G246" s="21"/>
      <c r="H246" s="21"/>
      <c r="L246" s="16"/>
    </row>
    <row r="247" spans="1:12" s="33" customFormat="1">
      <c r="A247" s="45"/>
      <c r="B247" s="45"/>
      <c r="C247" s="21"/>
      <c r="D247" s="21"/>
      <c r="E247" s="21"/>
      <c r="F247" s="21"/>
      <c r="G247" s="21"/>
      <c r="H247" s="21"/>
      <c r="L247" s="16"/>
    </row>
    <row r="248" spans="1:12" s="33" customFormat="1">
      <c r="A248" s="45"/>
      <c r="B248" s="45"/>
      <c r="C248" s="21"/>
      <c r="D248" s="21"/>
      <c r="E248" s="21"/>
      <c r="F248" s="21"/>
      <c r="G248" s="21"/>
      <c r="H248" s="21"/>
      <c r="L248" s="16"/>
    </row>
    <row r="249" spans="1:12" s="33" customFormat="1">
      <c r="A249" s="45"/>
      <c r="B249" s="45"/>
      <c r="C249" s="21"/>
      <c r="D249" s="21"/>
      <c r="E249" s="21"/>
      <c r="F249" s="21"/>
      <c r="G249" s="21"/>
      <c r="H249" s="21"/>
      <c r="L249" s="16"/>
    </row>
    <row r="250" spans="1:12" s="33" customFormat="1">
      <c r="A250" s="45"/>
      <c r="B250" s="45"/>
      <c r="C250" s="21"/>
      <c r="D250" s="21"/>
      <c r="E250" s="21"/>
      <c r="F250" s="21"/>
      <c r="G250" s="21"/>
      <c r="H250" s="21"/>
      <c r="L250" s="16"/>
    </row>
    <row r="251" spans="1:12" s="33" customFormat="1">
      <c r="A251" s="45"/>
      <c r="B251" s="45"/>
      <c r="C251" s="21"/>
      <c r="D251" s="21"/>
      <c r="E251" s="21"/>
      <c r="F251" s="21"/>
      <c r="G251" s="21"/>
      <c r="H251" s="21"/>
      <c r="L251" s="16"/>
    </row>
    <row r="252" spans="1:12" s="33" customFormat="1">
      <c r="A252" s="45"/>
      <c r="B252" s="45"/>
      <c r="C252" s="21"/>
      <c r="D252" s="21"/>
      <c r="E252" s="21"/>
      <c r="F252" s="21"/>
      <c r="G252" s="21"/>
      <c r="H252" s="21"/>
      <c r="L252" s="16"/>
    </row>
    <row r="253" spans="1:12" s="33" customFormat="1">
      <c r="A253" s="45"/>
      <c r="B253" s="45"/>
      <c r="C253" s="21"/>
      <c r="D253" s="21"/>
      <c r="E253" s="21"/>
      <c r="F253" s="21"/>
      <c r="G253" s="21"/>
      <c r="H253" s="21"/>
      <c r="L253" s="16"/>
    </row>
    <row r="254" spans="1:12" s="33" customFormat="1">
      <c r="A254" s="45"/>
      <c r="B254" s="45"/>
      <c r="C254" s="21"/>
      <c r="D254" s="21"/>
      <c r="E254" s="21"/>
      <c r="F254" s="21"/>
      <c r="G254" s="21"/>
      <c r="H254" s="21"/>
      <c r="L254" s="16"/>
    </row>
    <row r="255" spans="1:12" s="33" customFormat="1">
      <c r="A255" s="45"/>
      <c r="B255" s="45"/>
      <c r="C255" s="21"/>
      <c r="D255" s="21"/>
      <c r="E255" s="21"/>
      <c r="F255" s="21"/>
      <c r="G255" s="21"/>
      <c r="H255" s="21"/>
      <c r="L255" s="16"/>
    </row>
    <row r="256" spans="1:12" s="33" customFormat="1">
      <c r="A256" s="45"/>
      <c r="B256" s="45"/>
      <c r="C256" s="21"/>
      <c r="D256" s="21"/>
      <c r="E256" s="21"/>
      <c r="F256" s="21"/>
      <c r="G256" s="21"/>
      <c r="H256" s="21"/>
      <c r="L256" s="16"/>
    </row>
    <row r="257" spans="1:12" s="33" customFormat="1">
      <c r="A257" s="45"/>
      <c r="B257" s="45"/>
      <c r="C257" s="21"/>
      <c r="D257" s="21"/>
      <c r="E257" s="21"/>
      <c r="F257" s="21"/>
      <c r="G257" s="21"/>
      <c r="H257" s="21"/>
      <c r="L257" s="16"/>
    </row>
    <row r="258" spans="1:12" s="33" customFormat="1">
      <c r="A258" s="45"/>
      <c r="B258" s="45"/>
      <c r="C258" s="21"/>
      <c r="D258" s="21"/>
      <c r="E258" s="21"/>
      <c r="F258" s="21"/>
      <c r="G258" s="21"/>
      <c r="H258" s="21"/>
      <c r="L258" s="16"/>
    </row>
    <row r="259" spans="1:12" s="33" customFormat="1">
      <c r="A259" s="45"/>
      <c r="B259" s="45"/>
      <c r="C259" s="21"/>
      <c r="D259" s="21"/>
      <c r="E259" s="21"/>
      <c r="F259" s="21"/>
      <c r="G259" s="21"/>
      <c r="H259" s="21"/>
      <c r="L259" s="16"/>
    </row>
    <row r="260" spans="1:12" s="33" customFormat="1">
      <c r="A260" s="45"/>
      <c r="B260" s="45"/>
      <c r="C260" s="21"/>
      <c r="D260" s="21"/>
      <c r="E260" s="21"/>
      <c r="F260" s="21"/>
      <c r="G260" s="21"/>
      <c r="H260" s="21"/>
      <c r="L260" s="16"/>
    </row>
    <row r="261" spans="1:12" s="33" customFormat="1">
      <c r="A261" s="45"/>
      <c r="B261" s="45"/>
      <c r="C261" s="21"/>
      <c r="D261" s="21"/>
      <c r="E261" s="21"/>
      <c r="F261" s="21"/>
      <c r="G261" s="21"/>
      <c r="H261" s="21"/>
      <c r="L261" s="16"/>
    </row>
    <row r="262" spans="1:12" s="33" customFormat="1">
      <c r="A262" s="45"/>
      <c r="B262" s="45"/>
      <c r="C262" s="21"/>
      <c r="D262" s="21"/>
      <c r="E262" s="21"/>
      <c r="F262" s="21"/>
      <c r="G262" s="21"/>
      <c r="H262" s="21"/>
      <c r="L262" s="16"/>
    </row>
    <row r="263" spans="1:12" s="33" customFormat="1">
      <c r="A263" s="45"/>
      <c r="B263" s="45"/>
      <c r="C263" s="21"/>
      <c r="D263" s="21"/>
      <c r="E263" s="21"/>
      <c r="F263" s="21"/>
      <c r="G263" s="21"/>
      <c r="H263" s="21"/>
      <c r="L263" s="16"/>
    </row>
    <row r="264" spans="1:12" s="33" customFormat="1">
      <c r="A264" s="45"/>
      <c r="B264" s="45"/>
      <c r="C264" s="21"/>
      <c r="D264" s="21"/>
      <c r="E264" s="21"/>
      <c r="F264" s="21"/>
      <c r="G264" s="21"/>
      <c r="H264" s="21"/>
      <c r="L264" s="16"/>
    </row>
    <row r="265" spans="1:12" s="33" customFormat="1">
      <c r="A265" s="45"/>
      <c r="B265" s="45"/>
      <c r="C265" s="21"/>
      <c r="D265" s="21"/>
      <c r="E265" s="21"/>
      <c r="F265" s="21"/>
      <c r="G265" s="21"/>
      <c r="H265" s="21"/>
      <c r="L265" s="16"/>
    </row>
    <row r="266" spans="1:12" s="33" customFormat="1">
      <c r="A266" s="45"/>
      <c r="B266" s="45"/>
      <c r="C266" s="21"/>
      <c r="D266" s="21"/>
      <c r="E266" s="21"/>
      <c r="F266" s="21"/>
      <c r="G266" s="21"/>
      <c r="H266" s="21"/>
      <c r="L266" s="16"/>
    </row>
    <row r="267" spans="1:12" s="33" customFormat="1">
      <c r="A267" s="45"/>
      <c r="B267" s="45"/>
      <c r="C267" s="21"/>
      <c r="D267" s="21"/>
      <c r="E267" s="21"/>
      <c r="F267" s="21"/>
      <c r="G267" s="21"/>
      <c r="H267" s="21"/>
      <c r="L267" s="16"/>
    </row>
    <row r="268" spans="1:12" s="33" customFormat="1">
      <c r="A268" s="45"/>
      <c r="B268" s="45"/>
      <c r="C268" s="21"/>
      <c r="D268" s="21"/>
      <c r="E268" s="21"/>
      <c r="F268" s="21"/>
      <c r="G268" s="21"/>
      <c r="H268" s="21"/>
      <c r="L268" s="16"/>
    </row>
    <row r="269" spans="1:12" s="33" customFormat="1">
      <c r="A269" s="45"/>
      <c r="B269" s="45"/>
      <c r="C269" s="21"/>
      <c r="D269" s="21"/>
      <c r="E269" s="21"/>
      <c r="F269" s="21"/>
      <c r="G269" s="21"/>
      <c r="H269" s="21"/>
      <c r="L269" s="16"/>
    </row>
    <row r="270" spans="1:12" s="33" customFormat="1">
      <c r="A270" s="45"/>
      <c r="B270" s="45"/>
      <c r="C270" s="21"/>
      <c r="D270" s="21"/>
      <c r="E270" s="21"/>
      <c r="F270" s="21"/>
      <c r="G270" s="21"/>
      <c r="H270" s="21"/>
      <c r="L270" s="16"/>
    </row>
    <row r="271" spans="1:12" s="33" customFormat="1">
      <c r="A271" s="45"/>
      <c r="B271" s="45"/>
      <c r="C271" s="21"/>
      <c r="D271" s="21"/>
      <c r="E271" s="21"/>
      <c r="F271" s="21"/>
      <c r="G271" s="21"/>
      <c r="H271" s="21"/>
      <c r="L271" s="16"/>
    </row>
    <row r="272" spans="1:12" s="33" customFormat="1">
      <c r="A272" s="45"/>
      <c r="B272" s="45"/>
      <c r="C272" s="21"/>
      <c r="D272" s="21"/>
      <c r="E272" s="21"/>
      <c r="F272" s="21"/>
      <c r="G272" s="21"/>
      <c r="H272" s="21"/>
      <c r="L272" s="16"/>
    </row>
    <row r="273" spans="1:12" s="33" customFormat="1">
      <c r="A273" s="45"/>
      <c r="B273" s="45"/>
      <c r="C273" s="21"/>
      <c r="D273" s="21"/>
      <c r="E273" s="21"/>
      <c r="F273" s="21"/>
      <c r="G273" s="21"/>
      <c r="H273" s="21"/>
      <c r="L273" s="16"/>
    </row>
    <row r="274" spans="1:12" s="33" customFormat="1">
      <c r="A274" s="45"/>
      <c r="B274" s="45"/>
      <c r="C274" s="21"/>
      <c r="D274" s="21"/>
      <c r="E274" s="21"/>
      <c r="F274" s="21"/>
      <c r="G274" s="21"/>
      <c r="H274" s="21"/>
      <c r="L274" s="16"/>
    </row>
    <row r="275" spans="1:12" s="33" customFormat="1">
      <c r="A275" s="45"/>
      <c r="B275" s="45"/>
      <c r="C275" s="21"/>
      <c r="D275" s="21"/>
      <c r="E275" s="21"/>
      <c r="F275" s="21"/>
      <c r="G275" s="21"/>
      <c r="H275" s="21"/>
      <c r="L275" s="16"/>
    </row>
    <row r="276" spans="1:12" s="33" customFormat="1">
      <c r="A276" s="45"/>
      <c r="B276" s="45"/>
      <c r="C276" s="21"/>
      <c r="D276" s="21"/>
      <c r="E276" s="21"/>
      <c r="F276" s="21"/>
      <c r="G276" s="21"/>
      <c r="H276" s="21"/>
      <c r="L276" s="16"/>
    </row>
    <row r="277" spans="1:12" s="33" customFormat="1">
      <c r="A277" s="45"/>
      <c r="B277" s="45"/>
      <c r="C277" s="21"/>
      <c r="D277" s="21"/>
      <c r="E277" s="21"/>
      <c r="F277" s="21"/>
      <c r="G277" s="21"/>
      <c r="H277" s="21"/>
      <c r="L277" s="16"/>
    </row>
    <row r="278" spans="1:12" s="33" customFormat="1">
      <c r="A278" s="45"/>
      <c r="B278" s="45"/>
      <c r="C278" s="21"/>
      <c r="D278" s="21"/>
      <c r="E278" s="21"/>
      <c r="F278" s="21"/>
      <c r="G278" s="21"/>
      <c r="H278" s="21"/>
      <c r="L278" s="16"/>
    </row>
    <row r="279" spans="1:12" s="33" customFormat="1">
      <c r="A279" s="45"/>
      <c r="B279" s="45"/>
      <c r="C279" s="21"/>
      <c r="D279" s="21"/>
      <c r="E279" s="21"/>
      <c r="F279" s="21"/>
      <c r="G279" s="21"/>
      <c r="H279" s="21"/>
      <c r="L279" s="16"/>
    </row>
    <row r="280" spans="1:12" s="33" customFormat="1">
      <c r="A280" s="45"/>
      <c r="B280" s="45"/>
      <c r="C280" s="21"/>
      <c r="D280" s="21"/>
      <c r="E280" s="21"/>
      <c r="F280" s="21"/>
      <c r="G280" s="21"/>
      <c r="H280" s="21"/>
      <c r="L280" s="16"/>
    </row>
    <row r="281" spans="1:12" s="33" customFormat="1">
      <c r="A281" s="45"/>
      <c r="B281" s="45"/>
      <c r="C281" s="21"/>
      <c r="D281" s="21"/>
      <c r="E281" s="21"/>
      <c r="F281" s="21"/>
      <c r="G281" s="21"/>
      <c r="H281" s="21"/>
      <c r="L281" s="16"/>
    </row>
    <row r="282" spans="1:12" s="33" customFormat="1">
      <c r="A282" s="45"/>
      <c r="B282" s="45"/>
      <c r="C282" s="21"/>
      <c r="D282" s="21"/>
      <c r="E282" s="21"/>
      <c r="F282" s="21"/>
      <c r="G282" s="21"/>
      <c r="H282" s="21"/>
      <c r="L282" s="16"/>
    </row>
    <row r="283" spans="1:12" s="33" customFormat="1">
      <c r="A283" s="45"/>
      <c r="B283" s="45"/>
      <c r="C283" s="21"/>
      <c r="D283" s="21"/>
      <c r="E283" s="21"/>
      <c r="F283" s="21"/>
      <c r="G283" s="21"/>
      <c r="H283" s="21"/>
      <c r="L283" s="16"/>
    </row>
    <row r="284" spans="1:12" s="33" customFormat="1">
      <c r="A284" s="45"/>
      <c r="B284" s="45"/>
      <c r="C284" s="21"/>
      <c r="D284" s="21"/>
      <c r="E284" s="21"/>
      <c r="F284" s="21"/>
      <c r="G284" s="21"/>
      <c r="H284" s="21"/>
      <c r="L284" s="16"/>
    </row>
    <row r="285" spans="1:12" s="33" customFormat="1">
      <c r="A285" s="45"/>
      <c r="B285" s="45"/>
      <c r="C285" s="21"/>
      <c r="D285" s="21"/>
      <c r="E285" s="21"/>
      <c r="F285" s="21"/>
      <c r="G285" s="21"/>
      <c r="H285" s="21"/>
      <c r="L285" s="16"/>
    </row>
    <row r="286" spans="1:12" s="33" customFormat="1">
      <c r="A286" s="45"/>
      <c r="B286" s="45"/>
      <c r="C286" s="21"/>
      <c r="D286" s="21"/>
      <c r="E286" s="21"/>
      <c r="F286" s="21"/>
      <c r="G286" s="21"/>
      <c r="H286" s="21"/>
      <c r="L286" s="16"/>
    </row>
    <row r="287" spans="1:12" s="33" customFormat="1">
      <c r="A287" s="45"/>
      <c r="B287" s="45"/>
      <c r="C287" s="21"/>
      <c r="D287" s="21"/>
      <c r="E287" s="21"/>
      <c r="F287" s="21"/>
      <c r="G287" s="21"/>
      <c r="H287" s="21"/>
      <c r="L287" s="16"/>
    </row>
    <row r="288" spans="1:12" s="33" customFormat="1">
      <c r="A288" s="45"/>
      <c r="B288" s="45"/>
      <c r="C288" s="21"/>
      <c r="D288" s="21"/>
      <c r="E288" s="21"/>
      <c r="F288" s="21"/>
      <c r="G288" s="21"/>
      <c r="H288" s="21"/>
      <c r="L288" s="16"/>
    </row>
    <row r="289" spans="1:12" s="33" customFormat="1">
      <c r="A289" s="45"/>
      <c r="B289" s="45"/>
      <c r="C289" s="21"/>
      <c r="D289" s="21"/>
      <c r="E289" s="21"/>
      <c r="F289" s="21"/>
      <c r="G289" s="21"/>
      <c r="H289" s="21"/>
      <c r="L289" s="16"/>
    </row>
    <row r="290" spans="1:12" s="33" customFormat="1">
      <c r="A290" s="45"/>
      <c r="B290" s="45"/>
      <c r="C290" s="21"/>
      <c r="D290" s="21"/>
      <c r="E290" s="21"/>
      <c r="F290" s="21"/>
      <c r="G290" s="21"/>
      <c r="H290" s="21"/>
      <c r="L290" s="16"/>
    </row>
    <row r="291" spans="1:12" s="33" customFormat="1">
      <c r="A291" s="45"/>
      <c r="B291" s="45"/>
      <c r="C291" s="21"/>
      <c r="D291" s="21"/>
      <c r="E291" s="21"/>
      <c r="F291" s="21"/>
      <c r="G291" s="21"/>
      <c r="H291" s="21"/>
      <c r="L291" s="16"/>
    </row>
    <row r="292" spans="1:12" s="33" customFormat="1">
      <c r="A292" s="45"/>
      <c r="B292" s="45"/>
      <c r="C292" s="21"/>
      <c r="D292" s="21"/>
      <c r="E292" s="21"/>
      <c r="F292" s="21"/>
      <c r="G292" s="21"/>
      <c r="H292" s="21"/>
      <c r="L292" s="16"/>
    </row>
    <row r="293" spans="1:12" s="33" customFormat="1">
      <c r="A293" s="45"/>
      <c r="B293" s="45"/>
      <c r="C293" s="21"/>
      <c r="D293" s="21"/>
      <c r="E293" s="21"/>
      <c r="F293" s="21"/>
      <c r="G293" s="21"/>
      <c r="H293" s="21"/>
      <c r="L293" s="16"/>
    </row>
    <row r="294" spans="1:12" s="33" customFormat="1">
      <c r="A294" s="45"/>
      <c r="B294" s="45"/>
      <c r="C294" s="21"/>
      <c r="D294" s="21"/>
      <c r="E294" s="21"/>
      <c r="F294" s="21"/>
      <c r="G294" s="21"/>
      <c r="H294" s="21"/>
      <c r="L294" s="16"/>
    </row>
    <row r="295" spans="1:12" s="33" customFormat="1">
      <c r="A295" s="45"/>
      <c r="B295" s="45"/>
      <c r="C295" s="21"/>
      <c r="D295" s="21"/>
      <c r="E295" s="21"/>
      <c r="F295" s="21"/>
      <c r="G295" s="21"/>
      <c r="H295" s="21"/>
      <c r="L295" s="16"/>
    </row>
    <row r="296" spans="1:12" s="33" customFormat="1">
      <c r="A296" s="45"/>
      <c r="B296" s="45"/>
      <c r="C296" s="21"/>
      <c r="D296" s="21"/>
      <c r="E296" s="21"/>
      <c r="F296" s="21"/>
      <c r="G296" s="21"/>
      <c r="H296" s="21"/>
      <c r="L296" s="16"/>
    </row>
    <row r="297" spans="1:12" s="33" customFormat="1">
      <c r="A297" s="45"/>
      <c r="B297" s="45"/>
      <c r="C297" s="21"/>
      <c r="D297" s="21"/>
      <c r="E297" s="21"/>
      <c r="F297" s="21"/>
      <c r="G297" s="21"/>
      <c r="H297" s="21"/>
      <c r="L297" s="16"/>
    </row>
    <row r="298" spans="1:12" s="33" customFormat="1">
      <c r="A298" s="45"/>
      <c r="B298" s="45"/>
      <c r="C298" s="21"/>
      <c r="D298" s="21"/>
      <c r="E298" s="21"/>
      <c r="F298" s="21"/>
      <c r="G298" s="21"/>
      <c r="H298" s="21"/>
      <c r="L298" s="16"/>
    </row>
    <row r="299" spans="1:12" s="33" customFormat="1">
      <c r="A299" s="45"/>
      <c r="B299" s="45"/>
      <c r="C299" s="21"/>
      <c r="D299" s="21"/>
      <c r="E299" s="21"/>
      <c r="F299" s="21"/>
      <c r="G299" s="21"/>
      <c r="H299" s="21"/>
      <c r="L299" s="16"/>
    </row>
    <row r="300" spans="1:12" s="33" customFormat="1">
      <c r="A300" s="45"/>
      <c r="B300" s="45"/>
      <c r="C300" s="21"/>
      <c r="D300" s="21"/>
      <c r="E300" s="21"/>
      <c r="F300" s="21"/>
      <c r="G300" s="21"/>
      <c r="H300" s="21"/>
      <c r="L300" s="16"/>
    </row>
    <row r="301" spans="1:12" s="33" customFormat="1">
      <c r="A301" s="45"/>
      <c r="B301" s="45"/>
      <c r="C301" s="21"/>
      <c r="D301" s="21"/>
      <c r="E301" s="21"/>
      <c r="F301" s="21"/>
      <c r="G301" s="21"/>
      <c r="H301" s="21"/>
      <c r="L301" s="16"/>
    </row>
    <row r="302" spans="1:12" s="33" customFormat="1">
      <c r="A302" s="45"/>
      <c r="B302" s="45"/>
      <c r="C302" s="21"/>
      <c r="D302" s="21"/>
      <c r="E302" s="21"/>
      <c r="F302" s="21"/>
      <c r="G302" s="21"/>
      <c r="H302" s="21"/>
      <c r="L302" s="16"/>
    </row>
    <row r="303" spans="1:12" s="33" customFormat="1">
      <c r="A303" s="45"/>
      <c r="B303" s="45"/>
      <c r="C303" s="21"/>
      <c r="D303" s="21"/>
      <c r="E303" s="21"/>
      <c r="F303" s="21"/>
      <c r="G303" s="21"/>
      <c r="H303" s="21"/>
      <c r="L303" s="16"/>
    </row>
    <row r="304" spans="1:12" s="33" customFormat="1">
      <c r="A304" s="45"/>
      <c r="B304" s="45"/>
      <c r="C304" s="21"/>
      <c r="D304" s="21"/>
      <c r="E304" s="21"/>
      <c r="F304" s="21"/>
      <c r="G304" s="21"/>
      <c r="H304" s="21"/>
      <c r="L304" s="16"/>
    </row>
    <row r="305" spans="1:12" s="33" customFormat="1">
      <c r="A305" s="45"/>
      <c r="B305" s="45"/>
      <c r="C305" s="21"/>
      <c r="D305" s="21"/>
      <c r="E305" s="21"/>
      <c r="F305" s="21"/>
      <c r="G305" s="21"/>
      <c r="H305" s="21"/>
      <c r="L305" s="16"/>
    </row>
    <row r="306" spans="1:12" s="33" customFormat="1">
      <c r="A306" s="45"/>
      <c r="B306" s="45"/>
      <c r="C306" s="21"/>
      <c r="D306" s="21"/>
      <c r="E306" s="21"/>
      <c r="F306" s="21"/>
      <c r="G306" s="21"/>
      <c r="H306" s="21"/>
      <c r="L306" s="16"/>
    </row>
    <row r="307" spans="1:12" s="33" customFormat="1">
      <c r="A307" s="45"/>
      <c r="B307" s="45"/>
      <c r="C307" s="21"/>
      <c r="D307" s="21"/>
      <c r="E307" s="21"/>
      <c r="F307" s="21"/>
      <c r="G307" s="21"/>
      <c r="H307" s="21"/>
      <c r="L307" s="16"/>
    </row>
    <row r="308" spans="1:12" s="33" customFormat="1">
      <c r="A308" s="45"/>
      <c r="B308" s="45"/>
      <c r="C308" s="21"/>
      <c r="D308" s="21"/>
      <c r="E308" s="21"/>
      <c r="F308" s="21"/>
      <c r="G308" s="21"/>
      <c r="H308" s="21"/>
      <c r="L308" s="16"/>
    </row>
    <row r="309" spans="1:12" s="33" customFormat="1">
      <c r="A309" s="45"/>
      <c r="B309" s="45"/>
      <c r="C309" s="21"/>
      <c r="D309" s="21"/>
      <c r="E309" s="21"/>
      <c r="F309" s="21"/>
      <c r="G309" s="21"/>
      <c r="H309" s="21"/>
      <c r="L309" s="16"/>
    </row>
    <row r="310" spans="1:12" s="33" customFormat="1">
      <c r="A310" s="45"/>
      <c r="B310" s="45"/>
      <c r="C310" s="21"/>
      <c r="D310" s="21"/>
      <c r="E310" s="21"/>
      <c r="F310" s="21"/>
      <c r="G310" s="21"/>
      <c r="H310" s="21"/>
      <c r="L310" s="16"/>
    </row>
    <row r="311" spans="1:12" s="33" customFormat="1">
      <c r="A311" s="45"/>
      <c r="B311" s="45"/>
      <c r="C311" s="21"/>
      <c r="D311" s="21"/>
      <c r="E311" s="21"/>
      <c r="F311" s="21"/>
      <c r="G311" s="21"/>
      <c r="H311" s="21"/>
      <c r="L311" s="16"/>
    </row>
    <row r="312" spans="1:12" s="33" customFormat="1">
      <c r="A312" s="45"/>
      <c r="B312" s="45"/>
      <c r="C312" s="21"/>
      <c r="D312" s="21"/>
      <c r="E312" s="21"/>
      <c r="F312" s="21"/>
      <c r="G312" s="21"/>
      <c r="H312" s="21"/>
      <c r="L312" s="16"/>
    </row>
    <row r="313" spans="1:12" s="33" customFormat="1">
      <c r="A313" s="45"/>
      <c r="B313" s="45"/>
      <c r="C313" s="21"/>
      <c r="D313" s="21"/>
      <c r="E313" s="21"/>
      <c r="F313" s="21"/>
      <c r="G313" s="21"/>
      <c r="H313" s="21"/>
      <c r="L313" s="16"/>
    </row>
    <row r="314" spans="1:12" s="33" customFormat="1">
      <c r="A314" s="45"/>
      <c r="B314" s="45"/>
      <c r="C314" s="21"/>
      <c r="D314" s="21"/>
      <c r="E314" s="21"/>
      <c r="F314" s="21"/>
      <c r="G314" s="21"/>
      <c r="H314" s="21"/>
      <c r="L314" s="16"/>
    </row>
    <row r="315" spans="1:12" s="33" customFormat="1">
      <c r="A315" s="45"/>
      <c r="B315" s="45"/>
      <c r="C315" s="21"/>
      <c r="D315" s="21"/>
      <c r="E315" s="21"/>
      <c r="F315" s="21"/>
      <c r="G315" s="21"/>
      <c r="H315" s="21"/>
      <c r="L315" s="16"/>
    </row>
    <row r="316" spans="1:12" s="33" customFormat="1">
      <c r="A316" s="45"/>
      <c r="B316" s="45"/>
      <c r="C316" s="21"/>
      <c r="D316" s="21"/>
      <c r="E316" s="21"/>
      <c r="F316" s="21"/>
      <c r="G316" s="21"/>
      <c r="H316" s="21"/>
      <c r="L316" s="16"/>
    </row>
    <row r="317" spans="1:12" s="33" customFormat="1">
      <c r="A317" s="45"/>
      <c r="B317" s="45"/>
      <c r="C317" s="21"/>
      <c r="D317" s="21"/>
      <c r="E317" s="21"/>
      <c r="F317" s="21"/>
      <c r="G317" s="21"/>
      <c r="H317" s="21"/>
      <c r="L317" s="16"/>
    </row>
    <row r="318" spans="1:12" s="33" customFormat="1">
      <c r="A318" s="45"/>
      <c r="B318" s="45"/>
      <c r="C318" s="21"/>
      <c r="D318" s="21"/>
      <c r="E318" s="21"/>
      <c r="F318" s="21"/>
      <c r="G318" s="21"/>
      <c r="H318" s="21"/>
      <c r="L318" s="16"/>
    </row>
    <row r="319" spans="1:12" s="33" customFormat="1">
      <c r="A319" s="45"/>
      <c r="B319" s="45"/>
      <c r="C319" s="21"/>
      <c r="D319" s="21"/>
      <c r="E319" s="21"/>
      <c r="F319" s="21"/>
      <c r="G319" s="21"/>
      <c r="H319" s="21"/>
      <c r="L319" s="16"/>
    </row>
    <row r="320" spans="1:12" s="33" customFormat="1">
      <c r="A320" s="45"/>
      <c r="B320" s="45"/>
      <c r="C320" s="21"/>
      <c r="D320" s="21"/>
      <c r="E320" s="21"/>
      <c r="F320" s="21"/>
      <c r="G320" s="21"/>
      <c r="H320" s="21"/>
      <c r="L320" s="16"/>
    </row>
    <row r="321" spans="1:12" s="33" customFormat="1">
      <c r="A321" s="45"/>
      <c r="B321" s="45"/>
      <c r="C321" s="21"/>
      <c r="D321" s="21"/>
      <c r="E321" s="21"/>
      <c r="F321" s="21"/>
      <c r="G321" s="21"/>
      <c r="H321" s="21"/>
      <c r="L321" s="16"/>
    </row>
    <row r="322" spans="1:12" s="33" customFormat="1">
      <c r="A322" s="45"/>
      <c r="B322" s="45"/>
      <c r="C322" s="21"/>
      <c r="D322" s="21"/>
      <c r="E322" s="21"/>
      <c r="F322" s="21"/>
      <c r="G322" s="21"/>
      <c r="H322" s="21"/>
      <c r="L322" s="16"/>
    </row>
    <row r="323" spans="1:12" s="33" customFormat="1">
      <c r="A323" s="45"/>
      <c r="B323" s="45"/>
      <c r="C323" s="21"/>
      <c r="D323" s="21"/>
      <c r="E323" s="21"/>
      <c r="F323" s="21"/>
      <c r="G323" s="21"/>
      <c r="H323" s="21"/>
      <c r="L323" s="16"/>
    </row>
    <row r="324" spans="1:12" s="33" customFormat="1">
      <c r="A324" s="45"/>
      <c r="B324" s="45"/>
      <c r="C324" s="21"/>
      <c r="D324" s="21"/>
      <c r="E324" s="21"/>
      <c r="F324" s="21"/>
      <c r="G324" s="21"/>
      <c r="H324" s="21"/>
      <c r="L324" s="16"/>
    </row>
    <row r="325" spans="1:12" s="33" customFormat="1">
      <c r="A325" s="45"/>
      <c r="B325" s="45"/>
      <c r="C325" s="21"/>
      <c r="D325" s="21"/>
      <c r="E325" s="21"/>
      <c r="F325" s="21"/>
      <c r="G325" s="21"/>
      <c r="H325" s="21"/>
      <c r="L325" s="16"/>
    </row>
    <row r="326" spans="1:12" s="33" customFormat="1">
      <c r="A326" s="45"/>
      <c r="B326" s="45"/>
      <c r="C326" s="21"/>
      <c r="D326" s="21"/>
      <c r="E326" s="21"/>
      <c r="F326" s="21"/>
      <c r="G326" s="21"/>
      <c r="H326" s="21"/>
      <c r="L326" s="16"/>
    </row>
    <row r="327" spans="1:12" s="33" customFormat="1">
      <c r="A327" s="45"/>
      <c r="B327" s="45"/>
      <c r="C327" s="21"/>
      <c r="D327" s="21"/>
      <c r="E327" s="21"/>
      <c r="F327" s="21"/>
      <c r="G327" s="21"/>
      <c r="H327" s="21"/>
      <c r="L327" s="16"/>
    </row>
    <row r="328" spans="1:12" s="33" customFormat="1">
      <c r="A328" s="45"/>
      <c r="B328" s="45"/>
      <c r="C328" s="21"/>
      <c r="D328" s="21"/>
      <c r="E328" s="21"/>
      <c r="F328" s="21"/>
      <c r="G328" s="21"/>
      <c r="H328" s="21"/>
      <c r="L328" s="16"/>
    </row>
    <row r="329" spans="1:12" s="33" customFormat="1">
      <c r="A329" s="45"/>
      <c r="B329" s="45"/>
      <c r="C329" s="21"/>
      <c r="D329" s="21"/>
      <c r="E329" s="21"/>
      <c r="F329" s="21"/>
      <c r="G329" s="21"/>
      <c r="H329" s="21"/>
      <c r="L329" s="16"/>
    </row>
    <row r="330" spans="1:12" s="33" customFormat="1">
      <c r="A330" s="45"/>
      <c r="B330" s="45"/>
      <c r="C330" s="21"/>
      <c r="D330" s="21"/>
      <c r="E330" s="21"/>
      <c r="F330" s="21"/>
      <c r="G330" s="21"/>
      <c r="H330" s="21"/>
      <c r="L330" s="16"/>
    </row>
    <row r="331" spans="1:12" s="33" customFormat="1">
      <c r="A331" s="45"/>
      <c r="B331" s="45"/>
      <c r="C331" s="21"/>
      <c r="D331" s="21"/>
      <c r="E331" s="21"/>
      <c r="F331" s="21"/>
      <c r="G331" s="21"/>
      <c r="H331" s="21"/>
      <c r="L331" s="16"/>
    </row>
    <row r="332" spans="1:12" s="33" customFormat="1">
      <c r="A332" s="45"/>
      <c r="B332" s="45"/>
      <c r="C332" s="21"/>
      <c r="D332" s="21"/>
      <c r="E332" s="21"/>
      <c r="F332" s="21"/>
      <c r="G332" s="21"/>
      <c r="H332" s="21"/>
      <c r="L332" s="16"/>
    </row>
    <row r="333" spans="1:12" s="33" customFormat="1">
      <c r="A333" s="45"/>
      <c r="B333" s="45"/>
      <c r="C333" s="21"/>
      <c r="D333" s="21"/>
      <c r="E333" s="21"/>
      <c r="F333" s="21"/>
      <c r="G333" s="21"/>
      <c r="H333" s="21"/>
      <c r="L333" s="16"/>
    </row>
    <row r="334" spans="1:12" s="33" customFormat="1">
      <c r="A334" s="45"/>
      <c r="B334" s="45"/>
      <c r="C334" s="21"/>
      <c r="D334" s="21"/>
      <c r="E334" s="21"/>
      <c r="F334" s="21"/>
      <c r="G334" s="21"/>
      <c r="H334" s="21"/>
      <c r="L334" s="16"/>
    </row>
    <row r="335" spans="1:12" s="33" customFormat="1">
      <c r="A335" s="45"/>
      <c r="B335" s="45"/>
      <c r="C335" s="21"/>
      <c r="D335" s="21"/>
      <c r="E335" s="21"/>
      <c r="F335" s="21"/>
      <c r="G335" s="21"/>
      <c r="H335" s="21"/>
      <c r="L335" s="16"/>
    </row>
    <row r="336" spans="1:12" s="33" customFormat="1">
      <c r="A336" s="45"/>
      <c r="B336" s="45"/>
      <c r="C336" s="21"/>
      <c r="D336" s="21"/>
      <c r="E336" s="21"/>
      <c r="F336" s="21"/>
      <c r="G336" s="21"/>
      <c r="H336" s="21"/>
      <c r="L336" s="16"/>
    </row>
    <row r="337" spans="1:12" s="33" customFormat="1">
      <c r="A337" s="45"/>
      <c r="B337" s="45"/>
      <c r="C337" s="21"/>
      <c r="D337" s="21"/>
      <c r="E337" s="21"/>
      <c r="F337" s="21"/>
      <c r="G337" s="21"/>
      <c r="H337" s="21"/>
      <c r="L337" s="16"/>
    </row>
    <row r="338" spans="1:12" s="33" customFormat="1">
      <c r="A338" s="45"/>
      <c r="B338" s="45"/>
      <c r="C338" s="21"/>
      <c r="D338" s="21"/>
      <c r="E338" s="21"/>
      <c r="F338" s="21"/>
      <c r="G338" s="21"/>
      <c r="H338" s="21"/>
      <c r="L338" s="16"/>
    </row>
    <row r="339" spans="1:12" s="33" customFormat="1">
      <c r="A339" s="45"/>
      <c r="B339" s="45"/>
      <c r="C339" s="21"/>
      <c r="D339" s="21"/>
      <c r="E339" s="21"/>
      <c r="F339" s="21"/>
      <c r="G339" s="21"/>
      <c r="H339" s="21"/>
      <c r="L339" s="16"/>
    </row>
    <row r="340" spans="1:12" s="33" customFormat="1">
      <c r="A340" s="45"/>
      <c r="B340" s="45"/>
      <c r="C340" s="21"/>
      <c r="D340" s="21"/>
      <c r="E340" s="21"/>
      <c r="F340" s="21"/>
      <c r="G340" s="21"/>
      <c r="H340" s="21"/>
      <c r="L340" s="16"/>
    </row>
    <row r="341" spans="1:12" s="33" customFormat="1">
      <c r="A341" s="45"/>
      <c r="B341" s="45"/>
      <c r="C341" s="21"/>
      <c r="D341" s="21"/>
      <c r="E341" s="21"/>
      <c r="F341" s="21"/>
      <c r="G341" s="21"/>
      <c r="H341" s="21"/>
      <c r="L341" s="16"/>
    </row>
    <row r="342" spans="1:12" s="33" customFormat="1">
      <c r="A342" s="45"/>
      <c r="B342" s="45"/>
      <c r="C342" s="21"/>
      <c r="D342" s="21"/>
      <c r="E342" s="21"/>
      <c r="F342" s="21"/>
      <c r="G342" s="21"/>
      <c r="H342" s="21"/>
      <c r="L342" s="16"/>
    </row>
    <row r="343" spans="1:12" s="33" customFormat="1">
      <c r="A343" s="45"/>
      <c r="B343" s="45"/>
      <c r="C343" s="21"/>
      <c r="D343" s="21"/>
      <c r="E343" s="21"/>
      <c r="F343" s="21"/>
      <c r="G343" s="21"/>
      <c r="H343" s="21"/>
      <c r="L343" s="16"/>
    </row>
    <row r="344" spans="1:12" s="33" customFormat="1">
      <c r="A344" s="45"/>
      <c r="B344" s="45"/>
      <c r="C344" s="21"/>
      <c r="D344" s="21"/>
      <c r="E344" s="21"/>
      <c r="F344" s="21"/>
      <c r="G344" s="21"/>
      <c r="H344" s="21"/>
      <c r="L344" s="16"/>
    </row>
    <row r="345" spans="1:12" s="33" customFormat="1">
      <c r="A345" s="45"/>
      <c r="B345" s="45"/>
      <c r="C345" s="21"/>
      <c r="D345" s="21"/>
      <c r="E345" s="21"/>
      <c r="F345" s="21"/>
      <c r="G345" s="21"/>
      <c r="H345" s="21"/>
      <c r="L345" s="16"/>
    </row>
    <row r="346" spans="1:12" s="33" customFormat="1">
      <c r="A346" s="45"/>
      <c r="B346" s="45"/>
      <c r="C346" s="21"/>
      <c r="D346" s="21"/>
      <c r="E346" s="21"/>
      <c r="F346" s="21"/>
      <c r="G346" s="21"/>
      <c r="H346" s="21"/>
      <c r="L346" s="16"/>
    </row>
    <row r="347" spans="1:12" s="33" customFormat="1">
      <c r="A347" s="45"/>
      <c r="B347" s="45"/>
      <c r="C347" s="21"/>
      <c r="D347" s="21"/>
      <c r="E347" s="21"/>
      <c r="F347" s="21"/>
      <c r="G347" s="21"/>
      <c r="H347" s="21"/>
      <c r="L347" s="16"/>
    </row>
    <row r="348" spans="1:12" s="33" customFormat="1">
      <c r="A348" s="45"/>
      <c r="B348" s="45"/>
      <c r="C348" s="21"/>
      <c r="D348" s="21"/>
      <c r="E348" s="21"/>
      <c r="F348" s="21"/>
      <c r="G348" s="21"/>
      <c r="H348" s="21"/>
      <c r="L348" s="16"/>
    </row>
    <row r="349" spans="1:12" s="33" customFormat="1">
      <c r="A349" s="45"/>
      <c r="B349" s="45"/>
      <c r="C349" s="21"/>
      <c r="D349" s="21"/>
      <c r="E349" s="21"/>
      <c r="F349" s="21"/>
      <c r="G349" s="21"/>
      <c r="H349" s="21"/>
      <c r="L349" s="16"/>
    </row>
    <row r="350" spans="1:12" s="33" customFormat="1">
      <c r="A350" s="45"/>
      <c r="B350" s="45"/>
      <c r="C350" s="21"/>
      <c r="D350" s="21"/>
      <c r="E350" s="21"/>
      <c r="F350" s="21"/>
      <c r="G350" s="21"/>
      <c r="H350" s="21"/>
      <c r="L350" s="16"/>
    </row>
    <row r="351" spans="1:12" s="33" customFormat="1">
      <c r="A351" s="45"/>
      <c r="B351" s="45"/>
      <c r="C351" s="21"/>
      <c r="D351" s="21"/>
      <c r="E351" s="21"/>
      <c r="F351" s="21"/>
      <c r="G351" s="21"/>
      <c r="H351" s="21"/>
      <c r="L351" s="16"/>
    </row>
    <row r="352" spans="1:12" s="33" customFormat="1">
      <c r="A352" s="45"/>
      <c r="B352" s="45"/>
      <c r="C352" s="21"/>
      <c r="D352" s="21"/>
      <c r="E352" s="21"/>
      <c r="F352" s="21"/>
      <c r="G352" s="21"/>
      <c r="H352" s="21"/>
      <c r="L352" s="16"/>
    </row>
    <row r="353" spans="1:12" s="33" customFormat="1">
      <c r="A353" s="45"/>
      <c r="B353" s="45"/>
      <c r="C353" s="21"/>
      <c r="D353" s="21"/>
      <c r="E353" s="21"/>
      <c r="F353" s="21"/>
      <c r="G353" s="21"/>
      <c r="H353" s="21"/>
      <c r="L353" s="16"/>
    </row>
    <row r="354" spans="1:12" s="33" customFormat="1">
      <c r="A354" s="45"/>
      <c r="B354" s="45"/>
      <c r="C354" s="21"/>
      <c r="D354" s="21"/>
      <c r="E354" s="21"/>
      <c r="F354" s="21"/>
      <c r="G354" s="21"/>
      <c r="H354" s="21"/>
      <c r="L354" s="16"/>
    </row>
    <row r="355" spans="1:12" s="33" customFormat="1">
      <c r="A355" s="45"/>
      <c r="B355" s="45"/>
      <c r="C355" s="21"/>
      <c r="D355" s="21"/>
      <c r="E355" s="21"/>
      <c r="F355" s="21"/>
      <c r="G355" s="21"/>
      <c r="H355" s="21"/>
      <c r="L355" s="16"/>
    </row>
    <row r="356" spans="1:12" s="33" customFormat="1">
      <c r="A356" s="45"/>
      <c r="B356" s="45"/>
      <c r="C356" s="21"/>
      <c r="D356" s="21"/>
      <c r="E356" s="21"/>
      <c r="F356" s="21"/>
      <c r="G356" s="21"/>
      <c r="H356" s="21"/>
      <c r="L356" s="16"/>
    </row>
    <row r="357" spans="1:12" s="33" customFormat="1">
      <c r="A357" s="45"/>
      <c r="B357" s="45"/>
      <c r="C357" s="21"/>
      <c r="D357" s="21"/>
      <c r="E357" s="21"/>
      <c r="F357" s="21"/>
      <c r="G357" s="21"/>
      <c r="H357" s="21"/>
      <c r="L357" s="16"/>
    </row>
    <row r="358" spans="1:12" s="33" customFormat="1">
      <c r="A358" s="45"/>
      <c r="B358" s="45"/>
      <c r="C358" s="21"/>
      <c r="D358" s="21"/>
      <c r="E358" s="21"/>
      <c r="F358" s="21"/>
      <c r="G358" s="21"/>
      <c r="H358" s="21"/>
      <c r="L358" s="16"/>
    </row>
    <row r="359" spans="1:12" s="33" customFormat="1">
      <c r="A359" s="45"/>
      <c r="B359" s="45"/>
      <c r="C359" s="21"/>
      <c r="D359" s="21"/>
      <c r="E359" s="21"/>
      <c r="F359" s="21"/>
      <c r="G359" s="21"/>
      <c r="H359" s="21"/>
      <c r="L359" s="16"/>
    </row>
    <row r="360" spans="1:12" s="33" customFormat="1">
      <c r="A360" s="45"/>
      <c r="B360" s="45"/>
      <c r="C360" s="21"/>
      <c r="D360" s="21"/>
      <c r="E360" s="21"/>
      <c r="F360" s="21"/>
      <c r="G360" s="21"/>
      <c r="H360" s="21"/>
      <c r="L360" s="16"/>
    </row>
    <row r="361" spans="1:12" s="33" customFormat="1">
      <c r="A361" s="45"/>
      <c r="B361" s="45"/>
      <c r="C361" s="21"/>
      <c r="D361" s="21"/>
      <c r="E361" s="21"/>
      <c r="F361" s="21"/>
      <c r="G361" s="21"/>
      <c r="H361" s="21"/>
      <c r="L361" s="16"/>
    </row>
    <row r="362" spans="1:12" s="33" customFormat="1">
      <c r="A362" s="45"/>
      <c r="B362" s="45"/>
      <c r="C362" s="21"/>
      <c r="D362" s="21"/>
      <c r="E362" s="21"/>
      <c r="F362" s="21"/>
      <c r="G362" s="21"/>
      <c r="H362" s="21"/>
      <c r="L362" s="16"/>
    </row>
    <row r="363" spans="1:12" s="33" customFormat="1">
      <c r="A363" s="45"/>
      <c r="B363" s="45"/>
      <c r="C363" s="21"/>
      <c r="D363" s="21"/>
      <c r="E363" s="21"/>
      <c r="F363" s="21"/>
      <c r="G363" s="21"/>
      <c r="H363" s="21"/>
      <c r="L363" s="16"/>
    </row>
    <row r="364" spans="1:12" s="33" customFormat="1">
      <c r="A364" s="45"/>
      <c r="B364" s="45"/>
      <c r="C364" s="21"/>
      <c r="D364" s="21"/>
      <c r="E364" s="21"/>
      <c r="F364" s="21"/>
      <c r="G364" s="21"/>
      <c r="H364" s="21"/>
      <c r="L364" s="16"/>
    </row>
    <row r="365" spans="1:12" s="33" customFormat="1">
      <c r="A365" s="45"/>
      <c r="B365" s="45"/>
      <c r="C365" s="21"/>
      <c r="D365" s="21"/>
      <c r="E365" s="21"/>
      <c r="F365" s="21"/>
      <c r="G365" s="21"/>
      <c r="H365" s="21"/>
      <c r="L365" s="16"/>
    </row>
    <row r="366" spans="1:12" s="33" customFormat="1">
      <c r="A366" s="45"/>
      <c r="B366" s="45"/>
      <c r="C366" s="21"/>
      <c r="D366" s="21"/>
      <c r="E366" s="21"/>
      <c r="F366" s="21"/>
      <c r="G366" s="21"/>
      <c r="H366" s="21"/>
      <c r="L366" s="16"/>
    </row>
    <row r="367" spans="1:12" s="33" customFormat="1">
      <c r="A367" s="45"/>
      <c r="B367" s="45"/>
      <c r="C367" s="21"/>
      <c r="D367" s="21"/>
      <c r="E367" s="21"/>
      <c r="F367" s="21"/>
      <c r="G367" s="21"/>
      <c r="H367" s="21"/>
      <c r="L367" s="16"/>
    </row>
    <row r="368" spans="1:12" s="33" customFormat="1">
      <c r="A368" s="45"/>
      <c r="B368" s="45"/>
      <c r="C368" s="21"/>
      <c r="D368" s="21"/>
      <c r="E368" s="21"/>
      <c r="F368" s="21"/>
      <c r="G368" s="21"/>
      <c r="H368" s="21"/>
      <c r="L368" s="16"/>
    </row>
    <row r="369" spans="1:12" s="33" customFormat="1">
      <c r="A369" s="45"/>
      <c r="B369" s="45"/>
      <c r="C369" s="21"/>
      <c r="D369" s="21"/>
      <c r="E369" s="21"/>
      <c r="F369" s="21"/>
      <c r="G369" s="21"/>
      <c r="H369" s="21"/>
      <c r="L369" s="16"/>
    </row>
    <row r="370" spans="1:12" s="33" customFormat="1">
      <c r="A370" s="45"/>
      <c r="B370" s="45"/>
      <c r="C370" s="21"/>
      <c r="D370" s="21"/>
      <c r="E370" s="21"/>
      <c r="F370" s="21"/>
      <c r="G370" s="21"/>
      <c r="H370" s="21"/>
      <c r="L370" s="16"/>
    </row>
    <row r="371" spans="1:12" s="33" customFormat="1">
      <c r="A371" s="45"/>
      <c r="B371" s="45"/>
      <c r="C371" s="21"/>
      <c r="D371" s="21"/>
      <c r="E371" s="21"/>
      <c r="F371" s="21"/>
      <c r="G371" s="21"/>
      <c r="H371" s="21"/>
      <c r="L371" s="16"/>
    </row>
    <row r="372" spans="1:12" s="33" customFormat="1">
      <c r="A372" s="45"/>
      <c r="B372" s="45"/>
      <c r="C372" s="21"/>
      <c r="D372" s="21"/>
      <c r="E372" s="21"/>
      <c r="F372" s="21"/>
      <c r="G372" s="21"/>
      <c r="H372" s="21"/>
      <c r="L372" s="16"/>
    </row>
    <row r="373" spans="1:12" s="33" customFormat="1">
      <c r="A373" s="45"/>
      <c r="B373" s="45"/>
      <c r="C373" s="21"/>
      <c r="D373" s="21"/>
      <c r="E373" s="21"/>
      <c r="F373" s="21"/>
      <c r="G373" s="21"/>
      <c r="H373" s="21"/>
      <c r="L373" s="16"/>
    </row>
    <row r="374" spans="1:12" s="33" customFormat="1">
      <c r="A374" s="45"/>
      <c r="B374" s="45"/>
      <c r="C374" s="21"/>
      <c r="D374" s="21"/>
      <c r="E374" s="21"/>
      <c r="F374" s="21"/>
      <c r="G374" s="21"/>
      <c r="H374" s="21"/>
      <c r="L374" s="16"/>
    </row>
    <row r="375" spans="1:12" s="33" customFormat="1">
      <c r="A375" s="45"/>
      <c r="B375" s="45"/>
      <c r="C375" s="21"/>
      <c r="D375" s="21"/>
      <c r="E375" s="21"/>
      <c r="F375" s="21"/>
      <c r="G375" s="21"/>
      <c r="H375" s="21"/>
      <c r="L375" s="16"/>
    </row>
    <row r="376" spans="1:12" s="33" customFormat="1">
      <c r="A376" s="45"/>
      <c r="B376" s="45"/>
      <c r="C376" s="21"/>
      <c r="D376" s="21"/>
      <c r="E376" s="21"/>
      <c r="F376" s="21"/>
      <c r="G376" s="21"/>
      <c r="H376" s="21"/>
      <c r="L376" s="16"/>
    </row>
    <row r="377" spans="1:12" s="33" customFormat="1">
      <c r="A377" s="45"/>
      <c r="B377" s="45"/>
      <c r="C377" s="21"/>
      <c r="D377" s="21"/>
      <c r="E377" s="21"/>
      <c r="F377" s="21"/>
      <c r="G377" s="21"/>
      <c r="H377" s="21"/>
      <c r="L377" s="16"/>
    </row>
    <row r="378" spans="1:12" s="33" customFormat="1">
      <c r="A378" s="45"/>
      <c r="B378" s="45"/>
      <c r="C378" s="21"/>
      <c r="D378" s="21"/>
      <c r="E378" s="21"/>
      <c r="F378" s="21"/>
      <c r="G378" s="21"/>
      <c r="H378" s="21"/>
      <c r="L378" s="16"/>
    </row>
    <row r="379" spans="1:12" s="33" customFormat="1">
      <c r="A379" s="45"/>
      <c r="B379" s="45"/>
      <c r="C379" s="21"/>
      <c r="D379" s="21"/>
      <c r="E379" s="21"/>
      <c r="F379" s="21"/>
      <c r="G379" s="21"/>
      <c r="H379" s="21"/>
      <c r="L379" s="16"/>
    </row>
    <row r="380" spans="1:12" s="33" customFormat="1">
      <c r="A380" s="45"/>
      <c r="B380" s="45"/>
      <c r="C380" s="21"/>
      <c r="D380" s="21"/>
      <c r="E380" s="21"/>
      <c r="F380" s="21"/>
      <c r="G380" s="21"/>
      <c r="H380" s="21"/>
      <c r="L380" s="16"/>
    </row>
    <row r="381" spans="1:12" s="33" customFormat="1">
      <c r="A381" s="45"/>
      <c r="B381" s="45"/>
      <c r="C381" s="21"/>
      <c r="D381" s="21"/>
      <c r="E381" s="21"/>
      <c r="F381" s="21"/>
      <c r="G381" s="21"/>
      <c r="H381" s="21"/>
      <c r="L381" s="16"/>
    </row>
    <row r="382" spans="1:12" s="33" customFormat="1">
      <c r="A382" s="45"/>
      <c r="B382" s="45"/>
      <c r="C382" s="21"/>
      <c r="D382" s="21"/>
      <c r="E382" s="21"/>
      <c r="F382" s="21"/>
      <c r="G382" s="21"/>
      <c r="H382" s="21"/>
      <c r="L382" s="16"/>
    </row>
    <row r="383" spans="1:12" s="33" customFormat="1">
      <c r="A383" s="45"/>
      <c r="B383" s="45"/>
      <c r="C383" s="21"/>
      <c r="D383" s="21"/>
      <c r="E383" s="21"/>
      <c r="F383" s="21"/>
      <c r="G383" s="21"/>
      <c r="H383" s="21"/>
      <c r="L383" s="16"/>
    </row>
    <row r="384" spans="1:12" s="33" customFormat="1">
      <c r="A384" s="45"/>
      <c r="B384" s="45"/>
      <c r="C384" s="21"/>
      <c r="D384" s="21"/>
      <c r="E384" s="21"/>
      <c r="F384" s="21"/>
      <c r="G384" s="21"/>
      <c r="H384" s="21"/>
      <c r="L384" s="16"/>
    </row>
    <row r="385" spans="1:12" s="33" customFormat="1">
      <c r="A385" s="45"/>
      <c r="B385" s="45"/>
      <c r="C385" s="21"/>
      <c r="D385" s="21"/>
      <c r="E385" s="21"/>
      <c r="F385" s="21"/>
      <c r="G385" s="21"/>
      <c r="H385" s="21"/>
      <c r="L385" s="16"/>
    </row>
    <row r="386" spans="1:12" s="33" customFormat="1">
      <c r="A386" s="45"/>
      <c r="B386" s="45"/>
      <c r="C386" s="21"/>
      <c r="D386" s="21"/>
      <c r="E386" s="21"/>
      <c r="F386" s="21"/>
      <c r="G386" s="21"/>
      <c r="H386" s="21"/>
      <c r="L386" s="16"/>
    </row>
    <row r="387" spans="1:12" s="33" customFormat="1">
      <c r="A387" s="45"/>
      <c r="B387" s="45"/>
      <c r="C387" s="21"/>
      <c r="D387" s="21"/>
      <c r="E387" s="21"/>
      <c r="F387" s="21"/>
      <c r="G387" s="21"/>
      <c r="H387" s="21"/>
      <c r="L387" s="16"/>
    </row>
    <row r="388" spans="1:12" s="33" customFormat="1">
      <c r="A388" s="45"/>
      <c r="B388" s="45"/>
      <c r="C388" s="21"/>
      <c r="D388" s="21"/>
      <c r="E388" s="21"/>
      <c r="F388" s="21"/>
      <c r="G388" s="21"/>
      <c r="H388" s="21"/>
      <c r="L388" s="16"/>
    </row>
    <row r="389" spans="1:12" s="33" customFormat="1">
      <c r="A389" s="45"/>
      <c r="B389" s="45"/>
      <c r="C389" s="21"/>
      <c r="D389" s="21"/>
      <c r="E389" s="21"/>
      <c r="F389" s="21"/>
      <c r="G389" s="21"/>
      <c r="H389" s="21"/>
      <c r="L389" s="16"/>
    </row>
    <row r="390" spans="1:12" s="33" customFormat="1">
      <c r="A390" s="45"/>
      <c r="B390" s="45"/>
      <c r="C390" s="21"/>
      <c r="D390" s="21"/>
      <c r="E390" s="21"/>
      <c r="F390" s="21"/>
      <c r="G390" s="21"/>
      <c r="H390" s="21"/>
      <c r="L390" s="16"/>
    </row>
    <row r="391" spans="1:12" s="33" customFormat="1">
      <c r="A391" s="45"/>
      <c r="B391" s="45"/>
      <c r="C391" s="21"/>
      <c r="D391" s="21"/>
      <c r="E391" s="21"/>
      <c r="F391" s="21"/>
      <c r="G391" s="21"/>
      <c r="H391" s="21"/>
      <c r="L391" s="16"/>
    </row>
    <row r="392" spans="1:12" s="33" customFormat="1">
      <c r="A392" s="45"/>
      <c r="B392" s="45"/>
      <c r="C392" s="21"/>
      <c r="D392" s="21"/>
      <c r="E392" s="21"/>
      <c r="F392" s="21"/>
      <c r="G392" s="21"/>
      <c r="H392" s="21"/>
      <c r="L392" s="16"/>
    </row>
    <row r="393" spans="1:12" s="33" customFormat="1">
      <c r="A393" s="45"/>
      <c r="B393" s="45"/>
      <c r="C393" s="21"/>
      <c r="D393" s="21"/>
      <c r="E393" s="21"/>
      <c r="F393" s="21"/>
      <c r="G393" s="21"/>
      <c r="H393" s="21"/>
      <c r="L393" s="16"/>
    </row>
    <row r="394" spans="1:12" s="33" customFormat="1">
      <c r="A394" s="45"/>
      <c r="B394" s="45"/>
      <c r="C394" s="21"/>
      <c r="D394" s="21"/>
      <c r="E394" s="21"/>
      <c r="F394" s="21"/>
      <c r="G394" s="21"/>
      <c r="H394" s="21"/>
      <c r="L394" s="16"/>
    </row>
    <row r="395" spans="1:12" s="33" customFormat="1">
      <c r="A395" s="45"/>
      <c r="B395" s="45"/>
      <c r="C395" s="21"/>
      <c r="D395" s="21"/>
      <c r="E395" s="21"/>
      <c r="F395" s="21"/>
      <c r="G395" s="21"/>
      <c r="H395" s="21"/>
      <c r="L395" s="16"/>
    </row>
    <row r="396" spans="1:12" s="33" customFormat="1">
      <c r="A396" s="45"/>
      <c r="B396" s="45"/>
      <c r="C396" s="21"/>
      <c r="D396" s="21"/>
      <c r="E396" s="21"/>
      <c r="F396" s="21"/>
      <c r="G396" s="21"/>
      <c r="H396" s="21"/>
      <c r="L396" s="16"/>
    </row>
    <row r="397" spans="1:12" s="33" customFormat="1">
      <c r="A397" s="45"/>
      <c r="B397" s="45"/>
      <c r="C397" s="21"/>
      <c r="D397" s="21"/>
      <c r="E397" s="21"/>
      <c r="F397" s="21"/>
      <c r="G397" s="21"/>
      <c r="H397" s="21"/>
      <c r="L397" s="16"/>
    </row>
    <row r="398" spans="1:12" s="33" customFormat="1">
      <c r="A398" s="45"/>
      <c r="B398" s="45"/>
      <c r="C398" s="21"/>
      <c r="D398" s="21"/>
      <c r="E398" s="21"/>
      <c r="F398" s="21"/>
      <c r="G398" s="21"/>
      <c r="H398" s="21"/>
      <c r="L398" s="16"/>
    </row>
    <row r="399" spans="1:12" s="33" customFormat="1">
      <c r="A399" s="45"/>
      <c r="B399" s="45"/>
      <c r="C399" s="21"/>
      <c r="D399" s="21"/>
      <c r="E399" s="21"/>
      <c r="F399" s="21"/>
      <c r="G399" s="21"/>
      <c r="H399" s="21"/>
      <c r="L399" s="16"/>
    </row>
    <row r="400" spans="1:12" s="33" customFormat="1">
      <c r="A400" s="45"/>
      <c r="B400" s="45"/>
      <c r="C400" s="21"/>
      <c r="D400" s="21"/>
      <c r="E400" s="21"/>
      <c r="F400" s="21"/>
      <c r="G400" s="21"/>
      <c r="H400" s="21"/>
      <c r="L400" s="16"/>
    </row>
    <row r="401" spans="1:12" s="33" customFormat="1">
      <c r="A401" s="45"/>
      <c r="B401" s="45"/>
      <c r="C401" s="21"/>
      <c r="D401" s="21"/>
      <c r="E401" s="21"/>
      <c r="F401" s="21"/>
      <c r="G401" s="21"/>
      <c r="H401" s="21"/>
      <c r="L401" s="16"/>
    </row>
    <row r="402" spans="1:12" s="33" customFormat="1">
      <c r="A402" s="45"/>
      <c r="B402" s="45"/>
      <c r="C402" s="21"/>
      <c r="D402" s="21"/>
      <c r="E402" s="21"/>
      <c r="F402" s="21"/>
      <c r="G402" s="21"/>
      <c r="H402" s="21"/>
      <c r="L402" s="16"/>
    </row>
    <row r="403" spans="1:12" s="33" customFormat="1">
      <c r="A403" s="45"/>
      <c r="B403" s="45"/>
      <c r="C403" s="21"/>
      <c r="D403" s="21"/>
      <c r="E403" s="21"/>
      <c r="F403" s="21"/>
      <c r="G403" s="21"/>
      <c r="H403" s="21"/>
      <c r="L403" s="16"/>
    </row>
    <row r="404" spans="1:12" s="33" customFormat="1">
      <c r="A404" s="45"/>
      <c r="B404" s="45"/>
      <c r="C404" s="21"/>
      <c r="D404" s="21"/>
      <c r="E404" s="21"/>
      <c r="F404" s="21"/>
      <c r="G404" s="21"/>
      <c r="H404" s="21"/>
      <c r="L404" s="16"/>
    </row>
    <row r="405" spans="1:12" s="33" customFormat="1">
      <c r="A405" s="45"/>
      <c r="B405" s="45"/>
      <c r="C405" s="21"/>
      <c r="D405" s="21"/>
      <c r="E405" s="21"/>
      <c r="F405" s="21"/>
      <c r="G405" s="21"/>
      <c r="H405" s="21"/>
      <c r="L405" s="16"/>
    </row>
    <row r="406" spans="1:12" s="33" customFormat="1">
      <c r="A406" s="45"/>
      <c r="B406" s="45"/>
      <c r="C406" s="21"/>
      <c r="D406" s="21"/>
      <c r="E406" s="21"/>
      <c r="F406" s="21"/>
      <c r="G406" s="21"/>
      <c r="H406" s="21"/>
      <c r="L406" s="16"/>
    </row>
    <row r="407" spans="1:12" s="33" customFormat="1">
      <c r="A407" s="45"/>
      <c r="B407" s="45"/>
      <c r="C407" s="21"/>
      <c r="D407" s="21"/>
      <c r="E407" s="21"/>
      <c r="F407" s="21"/>
      <c r="G407" s="21"/>
      <c r="H407" s="21"/>
      <c r="L407" s="16"/>
    </row>
    <row r="408" spans="1:12" s="33" customFormat="1">
      <c r="A408" s="45"/>
      <c r="B408" s="45"/>
      <c r="C408" s="21"/>
      <c r="D408" s="21"/>
      <c r="E408" s="21"/>
      <c r="F408" s="21"/>
      <c r="G408" s="21"/>
      <c r="H408" s="21"/>
      <c r="L408" s="16"/>
    </row>
    <row r="409" spans="1:12" s="33" customFormat="1">
      <c r="A409" s="45"/>
      <c r="B409" s="45"/>
      <c r="C409" s="21"/>
      <c r="D409" s="21"/>
      <c r="E409" s="21"/>
      <c r="F409" s="21"/>
      <c r="G409" s="21"/>
      <c r="H409" s="21"/>
      <c r="L409" s="16"/>
    </row>
    <row r="410" spans="1:12" s="33" customFormat="1">
      <c r="A410" s="45"/>
      <c r="B410" s="45"/>
      <c r="C410" s="21"/>
      <c r="D410" s="21"/>
      <c r="E410" s="21"/>
      <c r="F410" s="21"/>
      <c r="G410" s="21"/>
      <c r="H410" s="21"/>
      <c r="L410" s="16"/>
    </row>
    <row r="411" spans="1:12" s="33" customFormat="1">
      <c r="A411" s="45"/>
      <c r="B411" s="45"/>
      <c r="C411" s="21"/>
      <c r="D411" s="21"/>
      <c r="E411" s="21"/>
      <c r="F411" s="21"/>
      <c r="G411" s="21"/>
      <c r="H411" s="21"/>
      <c r="L411" s="16"/>
    </row>
    <row r="412" spans="1:12" s="33" customFormat="1">
      <c r="A412" s="45"/>
      <c r="B412" s="45"/>
      <c r="C412" s="21"/>
      <c r="D412" s="21"/>
      <c r="E412" s="21"/>
      <c r="F412" s="21"/>
      <c r="G412" s="21"/>
      <c r="H412" s="21"/>
      <c r="L412" s="16"/>
    </row>
    <row r="413" spans="1:12" s="33" customFormat="1">
      <c r="A413" s="45"/>
      <c r="B413" s="45"/>
      <c r="C413" s="21"/>
      <c r="D413" s="21"/>
      <c r="E413" s="21"/>
      <c r="F413" s="21"/>
      <c r="G413" s="21"/>
      <c r="H413" s="21"/>
      <c r="L413" s="16"/>
    </row>
    <row r="414" spans="1:12" s="33" customFormat="1">
      <c r="A414" s="45"/>
      <c r="B414" s="45"/>
      <c r="C414" s="21"/>
      <c r="D414" s="21"/>
      <c r="E414" s="21"/>
      <c r="F414" s="21"/>
      <c r="G414" s="21"/>
      <c r="H414" s="21"/>
      <c r="L414" s="16"/>
    </row>
    <row r="415" spans="1:12" s="33" customFormat="1">
      <c r="A415" s="45"/>
      <c r="B415" s="45"/>
      <c r="C415" s="21"/>
      <c r="D415" s="21"/>
      <c r="E415" s="21"/>
      <c r="F415" s="21"/>
      <c r="G415" s="21"/>
      <c r="H415" s="21"/>
      <c r="L415" s="16"/>
    </row>
    <row r="416" spans="1:12" s="33" customFormat="1">
      <c r="A416" s="45"/>
      <c r="B416" s="45"/>
      <c r="C416" s="21"/>
      <c r="D416" s="21"/>
      <c r="E416" s="21"/>
      <c r="F416" s="21"/>
      <c r="G416" s="21"/>
      <c r="H416" s="21"/>
      <c r="L416" s="16"/>
    </row>
    <row r="417" spans="1:12" s="33" customFormat="1">
      <c r="A417" s="45"/>
      <c r="B417" s="45"/>
      <c r="C417" s="21"/>
      <c r="D417" s="21"/>
      <c r="E417" s="21"/>
      <c r="F417" s="21"/>
      <c r="G417" s="21"/>
      <c r="H417" s="21"/>
      <c r="L417" s="16"/>
    </row>
    <row r="418" spans="1:12" s="33" customFormat="1">
      <c r="A418" s="45"/>
      <c r="B418" s="45"/>
      <c r="C418" s="21"/>
      <c r="D418" s="21"/>
      <c r="E418" s="21"/>
      <c r="F418" s="21"/>
      <c r="G418" s="21"/>
      <c r="H418" s="21"/>
      <c r="L418" s="16"/>
    </row>
    <row r="419" spans="1:12" s="33" customFormat="1">
      <c r="A419" s="45"/>
      <c r="B419" s="45"/>
      <c r="C419" s="21"/>
      <c r="D419" s="21"/>
      <c r="E419" s="21"/>
      <c r="F419" s="21"/>
      <c r="G419" s="21"/>
      <c r="H419" s="21"/>
      <c r="L419" s="16"/>
    </row>
    <row r="420" spans="1:12" s="33" customFormat="1">
      <c r="A420" s="45"/>
      <c r="B420" s="45"/>
      <c r="C420" s="21"/>
      <c r="D420" s="21"/>
      <c r="E420" s="21"/>
      <c r="F420" s="21"/>
      <c r="G420" s="21"/>
      <c r="H420" s="21"/>
      <c r="L420" s="16"/>
    </row>
    <row r="421" spans="1:12" s="33" customFormat="1">
      <c r="A421" s="45"/>
      <c r="B421" s="45"/>
      <c r="C421" s="21"/>
      <c r="D421" s="21"/>
      <c r="E421" s="21"/>
      <c r="F421" s="21"/>
      <c r="G421" s="21"/>
      <c r="H421" s="21"/>
      <c r="L421" s="16"/>
    </row>
    <row r="422" spans="1:12" s="33" customFormat="1">
      <c r="A422" s="45"/>
      <c r="B422" s="45"/>
      <c r="C422" s="21"/>
      <c r="D422" s="21"/>
      <c r="E422" s="21"/>
      <c r="F422" s="21"/>
      <c r="G422" s="21"/>
      <c r="H422" s="21"/>
      <c r="L422" s="16"/>
    </row>
    <row r="423" spans="1:12" s="33" customFormat="1">
      <c r="A423" s="45"/>
      <c r="B423" s="45"/>
      <c r="C423" s="21"/>
      <c r="D423" s="21"/>
      <c r="E423" s="21"/>
      <c r="F423" s="21"/>
      <c r="G423" s="21"/>
      <c r="H423" s="21"/>
      <c r="L423" s="16"/>
    </row>
    <row r="424" spans="1:12" s="33" customFormat="1">
      <c r="A424" s="45"/>
      <c r="B424" s="45"/>
      <c r="C424" s="21"/>
      <c r="D424" s="21"/>
      <c r="E424" s="21"/>
      <c r="F424" s="21"/>
      <c r="G424" s="21"/>
      <c r="H424" s="21"/>
      <c r="L424" s="16"/>
    </row>
    <row r="425" spans="1:12" s="33" customFormat="1">
      <c r="A425" s="45"/>
      <c r="B425" s="45"/>
      <c r="C425" s="21"/>
      <c r="D425" s="21"/>
      <c r="E425" s="21"/>
      <c r="F425" s="21"/>
      <c r="G425" s="21"/>
      <c r="H425" s="21"/>
      <c r="L425" s="16"/>
    </row>
    <row r="426" spans="1:12" s="33" customFormat="1">
      <c r="A426" s="45"/>
      <c r="B426" s="45"/>
      <c r="C426" s="21"/>
      <c r="D426" s="21"/>
      <c r="E426" s="21"/>
      <c r="F426" s="21"/>
      <c r="G426" s="21"/>
      <c r="H426" s="21"/>
      <c r="L426" s="16"/>
    </row>
    <row r="427" spans="1:12" s="33" customFormat="1">
      <c r="A427" s="45"/>
      <c r="B427" s="45"/>
      <c r="C427" s="21"/>
      <c r="D427" s="21"/>
      <c r="E427" s="21"/>
      <c r="F427" s="21"/>
      <c r="G427" s="21"/>
      <c r="H427" s="21"/>
      <c r="L427" s="16"/>
    </row>
    <row r="428" spans="1:12" s="33" customFormat="1">
      <c r="A428" s="45"/>
      <c r="B428" s="45"/>
      <c r="C428" s="21"/>
      <c r="D428" s="21"/>
      <c r="E428" s="21"/>
      <c r="F428" s="21"/>
      <c r="G428" s="21"/>
      <c r="H428" s="21"/>
      <c r="L428" s="16"/>
    </row>
    <row r="429" spans="1:12" s="33" customFormat="1">
      <c r="A429" s="45"/>
      <c r="B429" s="45"/>
      <c r="C429" s="21"/>
      <c r="D429" s="21"/>
      <c r="E429" s="21"/>
      <c r="F429" s="21"/>
      <c r="G429" s="21"/>
      <c r="H429" s="21"/>
      <c r="L429" s="16"/>
    </row>
    <row r="430" spans="1:12" s="33" customFormat="1">
      <c r="A430" s="45"/>
      <c r="B430" s="45"/>
      <c r="C430" s="21"/>
      <c r="D430" s="21"/>
      <c r="E430" s="21"/>
      <c r="F430" s="21"/>
      <c r="G430" s="21"/>
      <c r="H430" s="21"/>
      <c r="L430" s="16"/>
    </row>
    <row r="431" spans="1:12" s="33" customFormat="1">
      <c r="A431" s="45"/>
      <c r="B431" s="45"/>
      <c r="C431" s="21"/>
      <c r="D431" s="21"/>
      <c r="E431" s="21"/>
      <c r="F431" s="21"/>
      <c r="G431" s="21"/>
      <c r="H431" s="21"/>
      <c r="L431" s="16"/>
    </row>
    <row r="432" spans="1:12" s="33" customFormat="1">
      <c r="A432" s="45"/>
      <c r="B432" s="45"/>
      <c r="C432" s="21"/>
      <c r="D432" s="21"/>
      <c r="E432" s="21"/>
      <c r="F432" s="21"/>
      <c r="G432" s="21"/>
      <c r="H432" s="21"/>
      <c r="L432" s="16"/>
    </row>
    <row r="433" spans="1:12" s="33" customFormat="1">
      <c r="A433" s="45"/>
      <c r="B433" s="45"/>
      <c r="C433" s="21"/>
      <c r="D433" s="21"/>
      <c r="E433" s="21"/>
      <c r="F433" s="21"/>
      <c r="G433" s="21"/>
      <c r="H433" s="21"/>
      <c r="L433" s="16"/>
    </row>
    <row r="434" spans="1:12" s="33" customFormat="1">
      <c r="A434" s="45"/>
      <c r="B434" s="45"/>
      <c r="C434" s="21"/>
      <c r="D434" s="21"/>
      <c r="E434" s="21"/>
      <c r="F434" s="21"/>
      <c r="G434" s="21"/>
      <c r="H434" s="21"/>
      <c r="L434" s="16"/>
    </row>
    <row r="435" spans="1:12" s="33" customFormat="1">
      <c r="A435" s="45"/>
      <c r="B435" s="45"/>
      <c r="C435" s="21"/>
      <c r="D435" s="21"/>
      <c r="E435" s="21"/>
      <c r="F435" s="21"/>
      <c r="G435" s="21"/>
      <c r="H435" s="21"/>
      <c r="L435" s="16"/>
    </row>
    <row r="436" spans="1:12" s="33" customFormat="1">
      <c r="A436" s="45"/>
      <c r="B436" s="45"/>
      <c r="C436" s="21"/>
      <c r="D436" s="21"/>
      <c r="E436" s="21"/>
      <c r="F436" s="21"/>
      <c r="G436" s="21"/>
      <c r="H436" s="21"/>
      <c r="L436" s="16"/>
    </row>
    <row r="437" spans="1:12" s="33" customFormat="1">
      <c r="A437" s="45"/>
      <c r="B437" s="45"/>
      <c r="C437" s="21"/>
      <c r="D437" s="21"/>
      <c r="E437" s="21"/>
      <c r="F437" s="21"/>
      <c r="G437" s="21"/>
      <c r="H437" s="21"/>
      <c r="L437" s="16"/>
    </row>
    <row r="438" spans="1:12" s="33" customFormat="1">
      <c r="A438" s="45"/>
      <c r="B438" s="45"/>
      <c r="C438" s="21"/>
      <c r="D438" s="21"/>
      <c r="E438" s="21"/>
      <c r="F438" s="21"/>
      <c r="G438" s="21"/>
      <c r="H438" s="21"/>
      <c r="L438" s="16"/>
    </row>
    <row r="439" spans="1:12" s="33" customFormat="1">
      <c r="A439" s="45"/>
      <c r="B439" s="45"/>
      <c r="C439" s="21"/>
      <c r="D439" s="21"/>
      <c r="E439" s="21"/>
      <c r="F439" s="21"/>
      <c r="G439" s="21"/>
      <c r="H439" s="21"/>
      <c r="L439" s="16"/>
    </row>
    <row r="440" spans="1:12" s="33" customFormat="1">
      <c r="A440" s="45"/>
      <c r="B440" s="45"/>
      <c r="C440" s="21"/>
      <c r="D440" s="21"/>
      <c r="E440" s="21"/>
      <c r="F440" s="21"/>
      <c r="G440" s="21"/>
      <c r="H440" s="21"/>
      <c r="L440" s="16"/>
    </row>
    <row r="441" spans="1:12" s="33" customFormat="1">
      <c r="A441" s="45"/>
      <c r="B441" s="45"/>
      <c r="C441" s="21"/>
      <c r="D441" s="21"/>
      <c r="E441" s="21"/>
      <c r="F441" s="21"/>
      <c r="G441" s="21"/>
      <c r="H441" s="21"/>
      <c r="L441" s="16"/>
    </row>
    <row r="442" spans="1:12" s="33" customFormat="1">
      <c r="A442" s="45"/>
      <c r="B442" s="45"/>
      <c r="C442" s="21"/>
      <c r="D442" s="21"/>
      <c r="E442" s="21"/>
      <c r="F442" s="21"/>
      <c r="G442" s="21"/>
      <c r="H442" s="21"/>
      <c r="L442" s="16"/>
    </row>
    <row r="443" spans="1:12" s="33" customFormat="1">
      <c r="A443" s="45"/>
      <c r="B443" s="45"/>
      <c r="C443" s="21"/>
      <c r="D443" s="21"/>
      <c r="E443" s="21"/>
      <c r="F443" s="21"/>
      <c r="G443" s="21"/>
      <c r="H443" s="21"/>
      <c r="L443" s="16"/>
    </row>
    <row r="444" spans="1:12" s="33" customFormat="1">
      <c r="A444" s="45"/>
      <c r="B444" s="45"/>
      <c r="C444" s="21"/>
      <c r="D444" s="21"/>
      <c r="E444" s="21"/>
      <c r="F444" s="21"/>
      <c r="G444" s="21"/>
      <c r="H444" s="21"/>
      <c r="L444" s="16"/>
    </row>
    <row r="445" spans="1:12" s="33" customFormat="1">
      <c r="A445" s="45"/>
      <c r="B445" s="45"/>
      <c r="C445" s="21"/>
      <c r="D445" s="21"/>
      <c r="E445" s="21"/>
      <c r="F445" s="21"/>
      <c r="G445" s="21"/>
      <c r="H445" s="21"/>
      <c r="L445" s="16"/>
    </row>
    <row r="446" spans="1:12" s="33" customFormat="1">
      <c r="A446" s="45"/>
      <c r="B446" s="45"/>
      <c r="C446" s="21"/>
      <c r="D446" s="21"/>
      <c r="E446" s="21"/>
      <c r="F446" s="21"/>
      <c r="G446" s="21"/>
      <c r="H446" s="21"/>
      <c r="L446" s="16"/>
    </row>
    <row r="447" spans="1:12" s="33" customFormat="1">
      <c r="A447" s="45"/>
      <c r="B447" s="45"/>
      <c r="C447" s="21"/>
      <c r="D447" s="21"/>
      <c r="E447" s="21"/>
      <c r="F447" s="21"/>
      <c r="G447" s="21"/>
      <c r="H447" s="21"/>
      <c r="L447" s="16"/>
    </row>
    <row r="448" spans="1:12" s="33" customFormat="1">
      <c r="A448" s="45"/>
      <c r="B448" s="45"/>
      <c r="C448" s="21"/>
      <c r="D448" s="21"/>
      <c r="E448" s="21"/>
      <c r="F448" s="21"/>
      <c r="G448" s="21"/>
      <c r="H448" s="21"/>
      <c r="L448" s="16"/>
    </row>
    <row r="449" spans="1:12" s="33" customFormat="1">
      <c r="A449" s="45"/>
      <c r="B449" s="45"/>
      <c r="C449" s="21"/>
      <c r="D449" s="21"/>
      <c r="E449" s="21"/>
      <c r="F449" s="21"/>
      <c r="G449" s="21"/>
      <c r="H449" s="21"/>
      <c r="L449" s="16"/>
    </row>
    <row r="450" spans="1:12" s="33" customFormat="1">
      <c r="A450" s="45"/>
      <c r="B450" s="45"/>
      <c r="C450" s="21"/>
      <c r="D450" s="21"/>
      <c r="E450" s="21"/>
      <c r="F450" s="21"/>
      <c r="G450" s="21"/>
      <c r="H450" s="21"/>
      <c r="L450" s="16"/>
    </row>
    <row r="451" spans="1:12" s="33" customFormat="1">
      <c r="A451" s="45"/>
      <c r="B451" s="45"/>
      <c r="C451" s="21"/>
      <c r="D451" s="21"/>
      <c r="E451" s="21"/>
      <c r="F451" s="21"/>
      <c r="G451" s="21"/>
      <c r="H451" s="21"/>
      <c r="L451" s="16"/>
    </row>
    <row r="452" spans="1:12" s="33" customFormat="1">
      <c r="A452" s="45"/>
      <c r="B452" s="45"/>
      <c r="C452" s="21"/>
      <c r="D452" s="21"/>
      <c r="E452" s="21"/>
      <c r="F452" s="21"/>
      <c r="G452" s="21"/>
      <c r="H452" s="21"/>
      <c r="L452" s="16"/>
    </row>
    <row r="453" spans="1:12" s="33" customFormat="1">
      <c r="A453" s="45"/>
      <c r="B453" s="45"/>
      <c r="C453" s="21"/>
      <c r="D453" s="21"/>
      <c r="E453" s="21"/>
      <c r="F453" s="21"/>
      <c r="G453" s="21"/>
      <c r="H453" s="21"/>
      <c r="L453" s="16"/>
    </row>
    <row r="454" spans="1:12" s="33" customFormat="1">
      <c r="A454" s="45"/>
      <c r="B454" s="45"/>
      <c r="C454" s="21"/>
      <c r="D454" s="21"/>
      <c r="E454" s="21"/>
      <c r="F454" s="21"/>
      <c r="G454" s="21"/>
      <c r="H454" s="21"/>
      <c r="L454" s="16"/>
    </row>
    <row r="455" spans="1:12" s="33" customFormat="1">
      <c r="A455" s="45"/>
      <c r="B455" s="45"/>
      <c r="C455" s="21"/>
      <c r="D455" s="21"/>
      <c r="E455" s="21"/>
      <c r="F455" s="21"/>
      <c r="G455" s="21"/>
      <c r="H455" s="21"/>
      <c r="L455" s="16"/>
    </row>
    <row r="456" spans="1:12" s="33" customFormat="1">
      <c r="A456" s="45"/>
      <c r="B456" s="45"/>
      <c r="C456" s="21"/>
      <c r="D456" s="21"/>
      <c r="E456" s="21"/>
      <c r="F456" s="21"/>
      <c r="G456" s="21"/>
      <c r="H456" s="21"/>
      <c r="L456" s="16"/>
    </row>
    <row r="457" spans="1:12" s="33" customFormat="1">
      <c r="A457" s="45"/>
      <c r="B457" s="45"/>
      <c r="C457" s="21"/>
      <c r="D457" s="21"/>
      <c r="E457" s="21"/>
      <c r="F457" s="21"/>
      <c r="G457" s="21"/>
      <c r="H457" s="21"/>
      <c r="L457" s="16"/>
    </row>
    <row r="458" spans="1:12" s="33" customFormat="1">
      <c r="A458" s="45"/>
      <c r="B458" s="45"/>
      <c r="C458" s="21"/>
      <c r="D458" s="21"/>
      <c r="E458" s="21"/>
      <c r="F458" s="21"/>
      <c r="G458" s="21"/>
      <c r="H458" s="21"/>
      <c r="L458" s="16"/>
    </row>
    <row r="459" spans="1:12" s="33" customFormat="1">
      <c r="A459" s="45"/>
      <c r="B459" s="45"/>
      <c r="C459" s="21"/>
      <c r="D459" s="21"/>
      <c r="E459" s="21"/>
      <c r="F459" s="21"/>
      <c r="G459" s="21"/>
      <c r="H459" s="21"/>
      <c r="L459" s="16"/>
    </row>
    <row r="460" spans="1:12" s="33" customFormat="1">
      <c r="A460" s="45"/>
      <c r="B460" s="45"/>
      <c r="C460" s="21"/>
      <c r="D460" s="21"/>
      <c r="E460" s="21"/>
      <c r="F460" s="21"/>
      <c r="G460" s="21"/>
      <c r="H460" s="21"/>
      <c r="L460" s="16"/>
    </row>
    <row r="461" spans="1:12" s="33" customFormat="1">
      <c r="A461" s="45"/>
      <c r="B461" s="45"/>
      <c r="C461" s="21"/>
      <c r="D461" s="21"/>
      <c r="E461" s="21"/>
      <c r="F461" s="21"/>
      <c r="G461" s="21"/>
      <c r="H461" s="21"/>
      <c r="L461" s="16"/>
    </row>
    <row r="462" spans="1:12" s="33" customFormat="1">
      <c r="A462" s="45"/>
      <c r="B462" s="45"/>
      <c r="C462" s="21"/>
      <c r="D462" s="21"/>
      <c r="E462" s="21"/>
      <c r="F462" s="21"/>
      <c r="G462" s="21"/>
      <c r="H462" s="21"/>
      <c r="L462" s="16"/>
    </row>
    <row r="463" spans="1:12" s="33" customFormat="1">
      <c r="A463" s="45"/>
      <c r="B463" s="45"/>
      <c r="C463" s="21"/>
      <c r="D463" s="21"/>
      <c r="E463" s="21"/>
      <c r="F463" s="21"/>
      <c r="G463" s="21"/>
      <c r="H463" s="21"/>
      <c r="L463" s="16"/>
    </row>
    <row r="464" spans="1:12" s="33" customFormat="1">
      <c r="A464" s="45"/>
      <c r="B464" s="45"/>
      <c r="C464" s="21"/>
      <c r="D464" s="21"/>
      <c r="E464" s="21"/>
      <c r="F464" s="21"/>
      <c r="G464" s="21"/>
      <c r="H464" s="21"/>
      <c r="L464" s="16"/>
    </row>
    <row r="465" spans="1:12" s="33" customFormat="1">
      <c r="A465" s="45"/>
      <c r="B465" s="45"/>
      <c r="C465" s="21"/>
      <c r="D465" s="21"/>
      <c r="E465" s="21"/>
      <c r="F465" s="21"/>
      <c r="G465" s="21"/>
      <c r="H465" s="21"/>
      <c r="L465" s="16"/>
    </row>
    <row r="466" spans="1:12" s="33" customFormat="1">
      <c r="A466" s="45"/>
      <c r="B466" s="45"/>
      <c r="C466" s="21"/>
      <c r="D466" s="21"/>
      <c r="E466" s="21"/>
      <c r="F466" s="21"/>
      <c r="G466" s="21"/>
      <c r="H466" s="21"/>
      <c r="L466" s="16"/>
    </row>
    <row r="467" spans="1:12" s="33" customFormat="1">
      <c r="A467" s="45"/>
      <c r="B467" s="45"/>
      <c r="C467" s="21"/>
      <c r="D467" s="21"/>
      <c r="E467" s="21"/>
      <c r="F467" s="21"/>
      <c r="G467" s="21"/>
      <c r="H467" s="21"/>
      <c r="L467" s="16"/>
    </row>
    <row r="468" spans="1:12" s="33" customFormat="1">
      <c r="A468" s="45"/>
      <c r="B468" s="45"/>
      <c r="C468" s="21"/>
      <c r="D468" s="21"/>
      <c r="E468" s="21"/>
      <c r="F468" s="21"/>
      <c r="G468" s="21"/>
      <c r="H468" s="21"/>
      <c r="L468" s="16"/>
    </row>
    <row r="469" spans="1:12" s="33" customFormat="1">
      <c r="A469" s="45"/>
      <c r="B469" s="45"/>
      <c r="C469" s="21"/>
      <c r="D469" s="21"/>
      <c r="E469" s="21"/>
      <c r="F469" s="21"/>
      <c r="G469" s="21"/>
      <c r="H469" s="21"/>
      <c r="L469" s="16"/>
    </row>
    <row r="470" spans="1:12" s="33" customFormat="1">
      <c r="A470" s="45"/>
      <c r="B470" s="45"/>
      <c r="C470" s="21"/>
      <c r="D470" s="21"/>
      <c r="E470" s="21"/>
      <c r="F470" s="21"/>
      <c r="G470" s="21"/>
      <c r="H470" s="21"/>
      <c r="L470" s="16"/>
    </row>
    <row r="471" spans="1:12" s="33" customFormat="1">
      <c r="A471" s="45"/>
      <c r="B471" s="45"/>
      <c r="C471" s="21"/>
      <c r="D471" s="21"/>
      <c r="E471" s="21"/>
      <c r="F471" s="21"/>
      <c r="G471" s="21"/>
      <c r="H471" s="21"/>
      <c r="L471" s="16"/>
    </row>
    <row r="472" spans="1:12" s="33" customFormat="1">
      <c r="A472" s="45"/>
      <c r="B472" s="45"/>
      <c r="C472" s="21"/>
      <c r="D472" s="21"/>
      <c r="E472" s="21"/>
      <c r="F472" s="21"/>
      <c r="G472" s="21"/>
      <c r="H472" s="21"/>
      <c r="L472" s="16"/>
    </row>
    <row r="473" spans="1:12" s="33" customFormat="1">
      <c r="A473" s="45"/>
      <c r="B473" s="45"/>
      <c r="C473" s="21"/>
      <c r="D473" s="21"/>
      <c r="E473" s="21"/>
      <c r="F473" s="21"/>
      <c r="G473" s="21"/>
      <c r="H473" s="21"/>
      <c r="L473" s="16"/>
    </row>
    <row r="474" spans="1:12" s="33" customFormat="1">
      <c r="A474" s="45"/>
      <c r="B474" s="45"/>
      <c r="C474" s="21"/>
      <c r="D474" s="21"/>
      <c r="E474" s="21"/>
      <c r="F474" s="21"/>
      <c r="G474" s="21"/>
      <c r="H474" s="21"/>
      <c r="L474" s="16"/>
    </row>
    <row r="475" spans="1:12" s="33" customFormat="1">
      <c r="A475" s="45"/>
      <c r="B475" s="45"/>
      <c r="C475" s="21"/>
      <c r="D475" s="21"/>
      <c r="E475" s="21"/>
      <c r="F475" s="21"/>
      <c r="G475" s="21"/>
      <c r="H475" s="21"/>
      <c r="L475" s="16"/>
    </row>
    <row r="476" spans="1:12" s="33" customFormat="1">
      <c r="A476" s="45"/>
      <c r="B476" s="45"/>
      <c r="C476" s="21"/>
      <c r="D476" s="21"/>
      <c r="E476" s="21"/>
      <c r="F476" s="21"/>
      <c r="G476" s="21"/>
      <c r="H476" s="21"/>
      <c r="L476" s="16"/>
    </row>
    <row r="477" spans="1:12" s="33" customFormat="1">
      <c r="A477" s="45"/>
      <c r="B477" s="45"/>
      <c r="C477" s="21"/>
      <c r="D477" s="21"/>
      <c r="E477" s="21"/>
      <c r="F477" s="21"/>
      <c r="G477" s="21"/>
      <c r="H477" s="21"/>
      <c r="L477" s="16"/>
    </row>
    <row r="478" spans="1:12" s="33" customFormat="1">
      <c r="A478" s="45"/>
      <c r="B478" s="45"/>
      <c r="C478" s="21"/>
      <c r="D478" s="21"/>
      <c r="E478" s="21"/>
      <c r="F478" s="21"/>
      <c r="G478" s="21"/>
      <c r="H478" s="21"/>
      <c r="L478" s="16"/>
    </row>
    <row r="479" spans="1:12" s="33" customFormat="1">
      <c r="A479" s="45"/>
      <c r="B479" s="45"/>
      <c r="C479" s="21"/>
      <c r="D479" s="21"/>
      <c r="E479" s="21"/>
      <c r="F479" s="21"/>
      <c r="G479" s="21"/>
      <c r="H479" s="21"/>
      <c r="L479" s="16"/>
    </row>
    <row r="480" spans="1:12" s="33" customFormat="1">
      <c r="A480" s="45"/>
      <c r="B480" s="45"/>
      <c r="C480" s="21"/>
      <c r="D480" s="21"/>
      <c r="E480" s="21"/>
      <c r="F480" s="21"/>
      <c r="G480" s="21"/>
      <c r="H480" s="21"/>
      <c r="L480" s="16"/>
    </row>
    <row r="481" spans="1:12" s="33" customFormat="1">
      <c r="A481" s="45"/>
      <c r="B481" s="45"/>
      <c r="C481" s="21"/>
      <c r="D481" s="21"/>
      <c r="E481" s="21"/>
      <c r="F481" s="21"/>
      <c r="G481" s="21"/>
      <c r="H481" s="21"/>
      <c r="L481" s="16"/>
    </row>
    <row r="482" spans="1:12" s="33" customFormat="1">
      <c r="A482" s="45"/>
      <c r="B482" s="45"/>
      <c r="C482" s="21"/>
      <c r="D482" s="21"/>
      <c r="E482" s="21"/>
      <c r="F482" s="21"/>
      <c r="G482" s="21"/>
      <c r="H482" s="21"/>
      <c r="L482" s="16"/>
    </row>
    <row r="483" spans="1:12" s="33" customFormat="1">
      <c r="A483" s="45"/>
      <c r="B483" s="45"/>
      <c r="C483" s="21"/>
      <c r="D483" s="21"/>
      <c r="E483" s="21"/>
      <c r="F483" s="21"/>
      <c r="G483" s="21"/>
      <c r="H483" s="21"/>
      <c r="L483" s="16"/>
    </row>
    <row r="484" spans="1:12" s="33" customFormat="1">
      <c r="A484" s="45"/>
      <c r="B484" s="45"/>
      <c r="C484" s="21"/>
      <c r="D484" s="21"/>
      <c r="E484" s="21"/>
      <c r="F484" s="21"/>
      <c r="G484" s="21"/>
      <c r="H484" s="21"/>
      <c r="L484" s="16"/>
    </row>
    <row r="485" spans="1:12" s="33" customFormat="1">
      <c r="A485" s="45"/>
      <c r="B485" s="45"/>
      <c r="C485" s="21"/>
      <c r="D485" s="21"/>
      <c r="E485" s="21"/>
      <c r="F485" s="21"/>
      <c r="G485" s="21"/>
      <c r="H485" s="21"/>
      <c r="L485" s="16"/>
    </row>
    <row r="486" spans="1:12" s="33" customFormat="1">
      <c r="A486" s="45"/>
      <c r="B486" s="45"/>
      <c r="C486" s="21"/>
      <c r="D486" s="21"/>
      <c r="E486" s="21"/>
      <c r="F486" s="21"/>
      <c r="G486" s="21"/>
      <c r="H486" s="21"/>
      <c r="L486" s="16"/>
    </row>
    <row r="487" spans="1:12" s="33" customFormat="1">
      <c r="A487" s="45"/>
      <c r="B487" s="45"/>
      <c r="C487" s="21"/>
      <c r="D487" s="21"/>
      <c r="E487" s="21"/>
      <c r="F487" s="21"/>
      <c r="G487" s="21"/>
      <c r="H487" s="21"/>
      <c r="L487" s="16"/>
    </row>
    <row r="488" spans="1:12" s="33" customFormat="1">
      <c r="A488" s="45"/>
      <c r="B488" s="45"/>
      <c r="C488" s="21"/>
      <c r="D488" s="21"/>
      <c r="E488" s="21"/>
      <c r="F488" s="21"/>
      <c r="G488" s="21"/>
      <c r="H488" s="21"/>
      <c r="L488" s="16"/>
    </row>
    <row r="489" spans="1:12" s="33" customFormat="1">
      <c r="A489" s="45"/>
      <c r="B489" s="45"/>
      <c r="C489" s="21"/>
      <c r="D489" s="21"/>
      <c r="E489" s="21"/>
      <c r="F489" s="21"/>
      <c r="G489" s="21"/>
      <c r="H489" s="21"/>
      <c r="L489" s="16"/>
    </row>
    <row r="490" spans="1:12" s="33" customFormat="1">
      <c r="A490" s="45"/>
      <c r="B490" s="45"/>
      <c r="C490" s="21"/>
      <c r="D490" s="21"/>
      <c r="E490" s="21"/>
      <c r="F490" s="21"/>
      <c r="G490" s="21"/>
      <c r="H490" s="21"/>
      <c r="L490" s="16"/>
    </row>
    <row r="491" spans="1:12" s="33" customFormat="1">
      <c r="A491" s="45"/>
      <c r="B491" s="45"/>
      <c r="C491" s="21"/>
      <c r="D491" s="21"/>
      <c r="E491" s="21"/>
      <c r="F491" s="21"/>
      <c r="G491" s="21"/>
      <c r="H491" s="21"/>
      <c r="L491" s="16"/>
    </row>
    <row r="492" spans="1:12" s="33" customFormat="1">
      <c r="A492" s="45"/>
      <c r="B492" s="45"/>
      <c r="C492" s="21"/>
      <c r="D492" s="21"/>
      <c r="E492" s="21"/>
      <c r="F492" s="21"/>
      <c r="G492" s="21"/>
      <c r="H492" s="21"/>
      <c r="L492" s="16"/>
    </row>
    <row r="493" spans="1:12" s="33" customFormat="1">
      <c r="A493" s="44"/>
      <c r="B493" s="44"/>
      <c r="C493" s="21"/>
      <c r="D493" s="21"/>
      <c r="E493" s="21"/>
      <c r="F493" s="21"/>
      <c r="G493" s="21"/>
      <c r="H493" s="21"/>
      <c r="L493" s="16"/>
    </row>
    <row r="494" spans="1:12" s="33" customFormat="1">
      <c r="A494" s="44"/>
      <c r="B494" s="44"/>
      <c r="C494" s="21"/>
      <c r="D494" s="21"/>
      <c r="E494" s="21"/>
      <c r="F494" s="21"/>
      <c r="G494" s="21"/>
      <c r="H494" s="21"/>
      <c r="L494" s="16"/>
    </row>
    <row r="495" spans="1:12" s="33" customFormat="1">
      <c r="A495" s="44"/>
      <c r="B495" s="44"/>
      <c r="C495" s="21"/>
      <c r="D495" s="21"/>
      <c r="E495" s="21"/>
      <c r="F495" s="21"/>
      <c r="G495" s="21"/>
      <c r="H495" s="21"/>
      <c r="L495" s="16"/>
    </row>
    <row r="496" spans="1:12" s="33" customFormat="1">
      <c r="A496" s="44"/>
      <c r="B496" s="44"/>
      <c r="C496" s="21"/>
      <c r="D496" s="21"/>
      <c r="E496" s="21"/>
      <c r="F496" s="21"/>
      <c r="G496" s="21"/>
      <c r="H496" s="21"/>
      <c r="L496" s="16"/>
    </row>
    <row r="497" spans="1:12" s="33" customFormat="1">
      <c r="A497" s="44"/>
      <c r="B497" s="44"/>
      <c r="C497" s="21"/>
      <c r="D497" s="21"/>
      <c r="E497" s="21"/>
      <c r="F497" s="21"/>
      <c r="G497" s="21"/>
      <c r="H497" s="21"/>
      <c r="L497" s="16"/>
    </row>
    <row r="498" spans="1:12" s="33" customFormat="1">
      <c r="A498" s="44"/>
      <c r="B498" s="44"/>
      <c r="C498" s="21"/>
      <c r="D498" s="21"/>
      <c r="E498" s="21"/>
      <c r="F498" s="21"/>
      <c r="G498" s="21"/>
      <c r="H498" s="21"/>
      <c r="L498" s="16"/>
    </row>
    <row r="499" spans="1:12" s="33" customFormat="1">
      <c r="A499" s="44"/>
      <c r="B499" s="44"/>
      <c r="C499" s="21"/>
      <c r="D499" s="21"/>
      <c r="E499" s="21"/>
      <c r="F499" s="21"/>
      <c r="G499" s="21"/>
      <c r="H499" s="21"/>
      <c r="L499" s="16"/>
    </row>
    <row r="500" spans="1:12" s="33" customFormat="1">
      <c r="A500" s="44"/>
      <c r="B500" s="44"/>
      <c r="C500" s="21"/>
      <c r="D500" s="21"/>
      <c r="E500" s="21"/>
      <c r="F500" s="21"/>
      <c r="G500" s="21"/>
      <c r="H500" s="21"/>
      <c r="L500" s="16"/>
    </row>
    <row r="501" spans="1:12" s="33" customFormat="1">
      <c r="A501" s="44"/>
      <c r="B501" s="44"/>
      <c r="C501" s="21"/>
      <c r="D501" s="21"/>
      <c r="E501" s="21"/>
      <c r="F501" s="21"/>
      <c r="G501" s="21"/>
      <c r="H501" s="21"/>
      <c r="L501" s="16"/>
    </row>
    <row r="502" spans="1:12" s="33" customFormat="1">
      <c r="A502" s="44"/>
      <c r="B502" s="44"/>
      <c r="C502" s="21"/>
      <c r="D502" s="21"/>
      <c r="E502" s="21"/>
      <c r="F502" s="21"/>
      <c r="G502" s="21"/>
      <c r="H502" s="21"/>
      <c r="L502" s="16"/>
    </row>
    <row r="503" spans="1:12" s="33" customFormat="1">
      <c r="A503" s="44"/>
      <c r="B503" s="44"/>
      <c r="C503" s="21"/>
      <c r="D503" s="21"/>
      <c r="E503" s="21"/>
      <c r="F503" s="21"/>
      <c r="G503" s="21"/>
      <c r="H503" s="21"/>
      <c r="L503" s="16"/>
    </row>
    <row r="504" spans="1:12" s="33" customFormat="1">
      <c r="A504" s="44"/>
      <c r="B504" s="44"/>
      <c r="C504" s="21"/>
      <c r="D504" s="21"/>
      <c r="E504" s="21"/>
      <c r="F504" s="21"/>
      <c r="G504" s="21"/>
      <c r="H504" s="21"/>
      <c r="L504" s="16"/>
    </row>
    <row r="505" spans="1:12" s="33" customFormat="1">
      <c r="A505" s="44"/>
      <c r="B505" s="44"/>
      <c r="C505" s="21"/>
      <c r="D505" s="21"/>
      <c r="E505" s="21"/>
      <c r="F505" s="21"/>
      <c r="G505" s="21"/>
      <c r="H505" s="21"/>
      <c r="L505" s="16"/>
    </row>
    <row r="506" spans="1:12" s="33" customFormat="1">
      <c r="A506" s="44"/>
      <c r="B506" s="44"/>
      <c r="C506" s="21"/>
      <c r="D506" s="21"/>
      <c r="E506" s="21"/>
      <c r="F506" s="21"/>
      <c r="G506" s="21"/>
      <c r="H506" s="21"/>
      <c r="L506" s="16"/>
    </row>
    <row r="507" spans="1:12" s="33" customFormat="1">
      <c r="A507" s="44"/>
      <c r="B507" s="44"/>
      <c r="C507" s="21"/>
      <c r="D507" s="21"/>
      <c r="E507" s="21"/>
      <c r="F507" s="21"/>
      <c r="G507" s="21"/>
      <c r="H507" s="21"/>
      <c r="L507" s="16"/>
    </row>
    <row r="508" spans="1:12" s="33" customFormat="1">
      <c r="A508" s="44"/>
      <c r="B508" s="44"/>
      <c r="C508" s="21"/>
      <c r="D508" s="21"/>
      <c r="E508" s="21"/>
      <c r="F508" s="21"/>
      <c r="G508" s="21"/>
      <c r="H508" s="21"/>
      <c r="L508" s="16"/>
    </row>
    <row r="509" spans="1:12" s="33" customFormat="1">
      <c r="A509" s="44"/>
      <c r="B509" s="44"/>
      <c r="C509" s="21"/>
      <c r="D509" s="21"/>
      <c r="E509" s="21"/>
      <c r="F509" s="21"/>
      <c r="G509" s="21"/>
      <c r="H509" s="21"/>
      <c r="L509" s="16"/>
    </row>
    <row r="510" spans="1:12" s="33" customFormat="1">
      <c r="A510" s="44"/>
      <c r="B510" s="44"/>
      <c r="C510" s="21"/>
      <c r="D510" s="21"/>
      <c r="E510" s="21"/>
      <c r="F510" s="21"/>
      <c r="G510" s="21"/>
      <c r="H510" s="21"/>
      <c r="L510" s="16"/>
    </row>
    <row r="511" spans="1:12" s="33" customFormat="1">
      <c r="A511" s="44"/>
      <c r="B511" s="44"/>
      <c r="C511" s="21"/>
      <c r="D511" s="21"/>
      <c r="E511" s="21"/>
      <c r="F511" s="21"/>
      <c r="G511" s="21"/>
      <c r="H511" s="21"/>
      <c r="L511" s="16"/>
    </row>
    <row r="512" spans="1:12" s="33" customFormat="1">
      <c r="A512" s="44"/>
      <c r="B512" s="44"/>
      <c r="C512" s="21"/>
      <c r="D512" s="21"/>
      <c r="E512" s="21"/>
      <c r="F512" s="21"/>
      <c r="G512" s="21"/>
      <c r="H512" s="21"/>
      <c r="L512" s="16"/>
    </row>
    <row r="513" spans="1:12" s="33" customFormat="1">
      <c r="A513" s="44"/>
      <c r="B513" s="44"/>
      <c r="C513" s="21"/>
      <c r="D513" s="21"/>
      <c r="E513" s="21"/>
      <c r="F513" s="21"/>
      <c r="G513" s="21"/>
      <c r="H513" s="21"/>
      <c r="L513" s="16"/>
    </row>
    <row r="514" spans="1:12" s="33" customFormat="1">
      <c r="A514" s="44"/>
      <c r="B514" s="44"/>
      <c r="C514" s="21"/>
      <c r="D514" s="21"/>
      <c r="E514" s="21"/>
      <c r="F514" s="21"/>
      <c r="G514" s="21"/>
      <c r="H514" s="21"/>
      <c r="L514" s="16"/>
    </row>
    <row r="515" spans="1:12" s="33" customFormat="1">
      <c r="A515" s="44"/>
      <c r="B515" s="44"/>
      <c r="C515" s="21"/>
      <c r="D515" s="21"/>
      <c r="E515" s="21"/>
      <c r="F515" s="21"/>
      <c r="G515" s="21"/>
      <c r="H515" s="21"/>
      <c r="L515" s="16"/>
    </row>
    <row r="516" spans="1:12" s="33" customFormat="1">
      <c r="A516" s="44"/>
      <c r="B516" s="44"/>
      <c r="C516" s="21"/>
      <c r="D516" s="21"/>
      <c r="E516" s="21"/>
      <c r="F516" s="21"/>
      <c r="G516" s="21"/>
      <c r="H516" s="21"/>
      <c r="L516" s="16"/>
    </row>
    <row r="517" spans="1:12" s="33" customFormat="1">
      <c r="A517" s="44"/>
      <c r="B517" s="44"/>
      <c r="C517" s="21"/>
      <c r="D517" s="21"/>
      <c r="E517" s="21"/>
      <c r="F517" s="21"/>
      <c r="G517" s="21"/>
      <c r="H517" s="21"/>
      <c r="L517" s="16"/>
    </row>
    <row r="518" spans="1:12" s="33" customFormat="1">
      <c r="A518" s="44"/>
      <c r="B518" s="44"/>
      <c r="C518" s="21"/>
      <c r="D518" s="21"/>
      <c r="E518" s="21"/>
      <c r="F518" s="21"/>
      <c r="G518" s="21"/>
      <c r="H518" s="21"/>
      <c r="L518" s="16"/>
    </row>
    <row r="519" spans="1:12" s="33" customFormat="1">
      <c r="A519" s="44"/>
      <c r="B519" s="44"/>
      <c r="C519" s="21"/>
      <c r="D519" s="21"/>
      <c r="E519" s="21"/>
      <c r="F519" s="21"/>
      <c r="G519" s="21"/>
      <c r="H519" s="21"/>
      <c r="L519" s="16"/>
    </row>
    <row r="520" spans="1:12" s="33" customFormat="1">
      <c r="A520" s="44"/>
      <c r="B520" s="44"/>
      <c r="C520" s="21"/>
      <c r="D520" s="21"/>
      <c r="E520" s="21"/>
      <c r="F520" s="21"/>
      <c r="G520" s="21"/>
      <c r="H520" s="21"/>
      <c r="L520" s="16"/>
    </row>
    <row r="521" spans="1:12" s="33" customFormat="1">
      <c r="A521" s="44"/>
      <c r="B521" s="44"/>
      <c r="C521" s="21"/>
      <c r="D521" s="21"/>
      <c r="E521" s="21"/>
      <c r="F521" s="21"/>
      <c r="G521" s="21"/>
      <c r="H521" s="21"/>
      <c r="L521" s="16"/>
    </row>
    <row r="522" spans="1:12" s="33" customFormat="1">
      <c r="A522" s="44"/>
      <c r="B522" s="44"/>
      <c r="C522" s="21"/>
      <c r="D522" s="21"/>
      <c r="E522" s="21"/>
      <c r="F522" s="21"/>
      <c r="G522" s="21"/>
      <c r="H522" s="21"/>
      <c r="L522" s="16"/>
    </row>
    <row r="523" spans="1:12" s="33" customFormat="1">
      <c r="A523" s="44"/>
      <c r="B523" s="44"/>
      <c r="C523" s="21"/>
      <c r="D523" s="21"/>
      <c r="E523" s="21"/>
      <c r="F523" s="21"/>
      <c r="G523" s="21"/>
      <c r="H523" s="21"/>
      <c r="L523" s="16"/>
    </row>
    <row r="524" spans="1:12" s="33" customFormat="1">
      <c r="A524" s="44"/>
      <c r="B524" s="44"/>
      <c r="C524" s="21"/>
      <c r="D524" s="21"/>
      <c r="E524" s="21"/>
      <c r="F524" s="21"/>
      <c r="G524" s="21"/>
      <c r="H524" s="21"/>
      <c r="L524" s="16"/>
    </row>
    <row r="525" spans="1:12" s="33" customFormat="1">
      <c r="A525" s="44"/>
      <c r="B525" s="44"/>
      <c r="C525" s="21"/>
      <c r="D525" s="21"/>
      <c r="E525" s="21"/>
      <c r="F525" s="21"/>
      <c r="G525" s="21"/>
      <c r="H525" s="21"/>
      <c r="L525" s="16"/>
    </row>
    <row r="526" spans="1:12" s="33" customFormat="1">
      <c r="A526" s="44"/>
      <c r="B526" s="44"/>
      <c r="C526" s="21"/>
      <c r="D526" s="21"/>
      <c r="E526" s="21"/>
      <c r="F526" s="21"/>
      <c r="G526" s="21"/>
      <c r="H526" s="21"/>
      <c r="L526" s="16"/>
    </row>
    <row r="527" spans="1:12" s="33" customFormat="1">
      <c r="A527" s="44"/>
      <c r="B527" s="44"/>
      <c r="C527" s="21"/>
      <c r="D527" s="21"/>
      <c r="E527" s="21"/>
      <c r="F527" s="21"/>
      <c r="G527" s="21"/>
      <c r="H527" s="21"/>
      <c r="L527" s="16"/>
    </row>
    <row r="528" spans="1:12" s="33" customFormat="1">
      <c r="A528" s="44"/>
      <c r="B528" s="44"/>
      <c r="C528" s="21"/>
      <c r="D528" s="21"/>
      <c r="E528" s="21"/>
      <c r="F528" s="21"/>
      <c r="G528" s="21"/>
      <c r="H528" s="21"/>
      <c r="L528" s="16"/>
    </row>
    <row r="529" spans="1:12" s="33" customFormat="1">
      <c r="A529" s="44"/>
      <c r="B529" s="44"/>
      <c r="C529" s="21"/>
      <c r="D529" s="21"/>
      <c r="E529" s="21"/>
      <c r="F529" s="21"/>
      <c r="G529" s="21"/>
      <c r="H529" s="21"/>
      <c r="L529" s="16"/>
    </row>
    <row r="530" spans="1:12" s="33" customFormat="1">
      <c r="A530" s="44"/>
      <c r="B530" s="44"/>
      <c r="C530" s="21"/>
      <c r="D530" s="21"/>
      <c r="E530" s="21"/>
      <c r="F530" s="21"/>
      <c r="G530" s="21"/>
      <c r="H530" s="21"/>
      <c r="L530" s="16"/>
    </row>
    <row r="531" spans="1:12" s="33" customFormat="1">
      <c r="A531" s="44"/>
      <c r="B531" s="44"/>
      <c r="C531" s="21"/>
      <c r="D531" s="21"/>
      <c r="E531" s="21"/>
      <c r="F531" s="21"/>
      <c r="G531" s="21"/>
      <c r="H531" s="21"/>
      <c r="L531" s="16"/>
    </row>
    <row r="532" spans="1:12" s="33" customFormat="1">
      <c r="A532" s="44"/>
      <c r="B532" s="44"/>
      <c r="C532" s="21"/>
      <c r="D532" s="21"/>
      <c r="E532" s="21"/>
      <c r="F532" s="21"/>
      <c r="G532" s="21"/>
      <c r="H532" s="21"/>
      <c r="L532" s="16"/>
    </row>
    <row r="533" spans="1:12" s="33" customFormat="1">
      <c r="A533" s="44"/>
      <c r="B533" s="44"/>
      <c r="C533" s="21"/>
      <c r="D533" s="21"/>
      <c r="E533" s="21"/>
      <c r="F533" s="21"/>
      <c r="G533" s="21"/>
      <c r="H533" s="21"/>
      <c r="L533" s="16"/>
    </row>
    <row r="534" spans="1:12" s="33" customFormat="1">
      <c r="A534" s="44"/>
      <c r="B534" s="44"/>
      <c r="C534" s="21"/>
      <c r="D534" s="21"/>
      <c r="E534" s="21"/>
      <c r="F534" s="21"/>
      <c r="G534" s="21"/>
      <c r="H534" s="21"/>
      <c r="L534" s="16"/>
    </row>
    <row r="535" spans="1:12" s="33" customFormat="1">
      <c r="A535" s="44"/>
      <c r="B535" s="44"/>
      <c r="C535" s="21"/>
      <c r="D535" s="21"/>
      <c r="E535" s="21"/>
      <c r="F535" s="21"/>
      <c r="G535" s="21"/>
      <c r="H535" s="21"/>
      <c r="L535" s="16"/>
    </row>
    <row r="536" spans="1:12" s="33" customFormat="1">
      <c r="A536" s="44"/>
      <c r="B536" s="44"/>
      <c r="C536" s="21"/>
      <c r="D536" s="21"/>
      <c r="E536" s="21"/>
      <c r="F536" s="21"/>
      <c r="G536" s="21"/>
      <c r="H536" s="21"/>
      <c r="L536" s="16"/>
    </row>
    <row r="537" spans="1:12" s="33" customFormat="1">
      <c r="A537" s="44"/>
      <c r="B537" s="44"/>
      <c r="C537" s="21"/>
      <c r="D537" s="21"/>
      <c r="E537" s="21"/>
      <c r="F537" s="21"/>
      <c r="G537" s="21"/>
      <c r="H537" s="21"/>
      <c r="L537" s="16"/>
    </row>
    <row r="538" spans="1:12" s="33" customFormat="1">
      <c r="A538" s="44"/>
      <c r="B538" s="44"/>
      <c r="C538" s="21"/>
      <c r="D538" s="21"/>
      <c r="E538" s="21"/>
      <c r="F538" s="21"/>
      <c r="G538" s="21"/>
      <c r="H538" s="21"/>
      <c r="L538" s="16"/>
    </row>
    <row r="539" spans="1:12" s="33" customFormat="1">
      <c r="A539" s="44"/>
      <c r="B539" s="44"/>
      <c r="C539" s="21"/>
      <c r="D539" s="21"/>
      <c r="E539" s="21"/>
      <c r="F539" s="21"/>
      <c r="G539" s="21"/>
      <c r="H539" s="21"/>
      <c r="L539" s="16"/>
    </row>
    <row r="540" spans="1:12" s="33" customFormat="1">
      <c r="A540" s="44"/>
      <c r="B540" s="44"/>
      <c r="C540" s="21"/>
      <c r="D540" s="21"/>
      <c r="E540" s="21"/>
      <c r="F540" s="21"/>
      <c r="G540" s="21"/>
      <c r="H540" s="21"/>
      <c r="L540" s="16"/>
    </row>
    <row r="541" spans="1:12" s="33" customFormat="1">
      <c r="A541" s="44"/>
      <c r="B541" s="44"/>
      <c r="C541" s="21"/>
      <c r="D541" s="21"/>
      <c r="E541" s="21"/>
      <c r="F541" s="21"/>
      <c r="G541" s="21"/>
      <c r="H541" s="21"/>
      <c r="L541" s="16"/>
    </row>
    <row r="542" spans="1:12" s="33" customFormat="1">
      <c r="A542" s="44"/>
      <c r="B542" s="44"/>
      <c r="C542" s="21"/>
      <c r="D542" s="21"/>
      <c r="E542" s="21"/>
      <c r="F542" s="21"/>
      <c r="G542" s="21"/>
      <c r="H542" s="21"/>
      <c r="L542" s="16"/>
    </row>
    <row r="543" spans="1:12" s="33" customFormat="1">
      <c r="A543" s="44"/>
      <c r="B543" s="44"/>
      <c r="C543" s="21"/>
      <c r="D543" s="21"/>
      <c r="E543" s="21"/>
      <c r="F543" s="21"/>
      <c r="G543" s="21"/>
      <c r="H543" s="21"/>
      <c r="L543" s="16"/>
    </row>
    <row r="544" spans="1:12" s="33" customFormat="1">
      <c r="A544" s="44"/>
      <c r="B544" s="44"/>
      <c r="C544" s="21"/>
      <c r="D544" s="21"/>
      <c r="E544" s="21"/>
      <c r="F544" s="21"/>
      <c r="G544" s="21"/>
      <c r="H544" s="21"/>
      <c r="L544" s="16"/>
    </row>
    <row r="545" spans="1:12" s="33" customFormat="1">
      <c r="A545" s="44"/>
      <c r="B545" s="44"/>
      <c r="C545" s="21"/>
      <c r="D545" s="21"/>
      <c r="E545" s="21"/>
      <c r="F545" s="21"/>
      <c r="G545" s="21"/>
      <c r="H545" s="21"/>
      <c r="L545" s="16"/>
    </row>
    <row r="546" spans="1:12" s="33" customFormat="1">
      <c r="A546" s="44"/>
      <c r="B546" s="44"/>
      <c r="C546" s="21"/>
      <c r="D546" s="21"/>
      <c r="E546" s="21"/>
      <c r="F546" s="21"/>
      <c r="G546" s="21"/>
      <c r="H546" s="21"/>
      <c r="L546" s="16"/>
    </row>
    <row r="547" spans="1:12" s="33" customFormat="1">
      <c r="A547" s="44"/>
      <c r="B547" s="44"/>
      <c r="C547" s="21"/>
      <c r="D547" s="21"/>
      <c r="E547" s="21"/>
      <c r="F547" s="21"/>
      <c r="G547" s="21"/>
      <c r="H547" s="21"/>
      <c r="L547" s="16"/>
    </row>
    <row r="548" spans="1:12" s="33" customFormat="1">
      <c r="A548" s="44"/>
      <c r="B548" s="44"/>
      <c r="C548" s="21"/>
      <c r="D548" s="21"/>
      <c r="E548" s="21"/>
      <c r="F548" s="21"/>
      <c r="G548" s="21"/>
      <c r="H548" s="21"/>
      <c r="L548" s="16"/>
    </row>
    <row r="549" spans="1:12" s="33" customFormat="1">
      <c r="A549" s="44"/>
      <c r="B549" s="44"/>
      <c r="C549" s="21"/>
      <c r="D549" s="21"/>
      <c r="E549" s="21"/>
      <c r="F549" s="21"/>
      <c r="G549" s="21"/>
      <c r="H549" s="21"/>
      <c r="L549" s="16"/>
    </row>
    <row r="550" spans="1:12" s="33" customFormat="1">
      <c r="A550" s="44"/>
      <c r="B550" s="44"/>
      <c r="C550" s="21"/>
      <c r="D550" s="21"/>
      <c r="E550" s="21"/>
      <c r="F550" s="21"/>
      <c r="G550" s="21"/>
      <c r="H550" s="21"/>
      <c r="L550" s="16"/>
    </row>
    <row r="551" spans="1:12" s="33" customFormat="1">
      <c r="A551" s="44"/>
      <c r="B551" s="44"/>
      <c r="C551" s="21"/>
      <c r="D551" s="21"/>
      <c r="E551" s="21"/>
      <c r="F551" s="21"/>
      <c r="G551" s="21"/>
      <c r="H551" s="21"/>
      <c r="L551" s="16"/>
    </row>
    <row r="552" spans="1:12" s="33" customFormat="1">
      <c r="A552" s="44"/>
      <c r="B552" s="44"/>
      <c r="C552" s="21"/>
      <c r="D552" s="21"/>
      <c r="E552" s="21"/>
      <c r="F552" s="21"/>
      <c r="G552" s="21"/>
      <c r="H552" s="21"/>
      <c r="L552" s="16"/>
    </row>
    <row r="553" spans="1:12" s="33" customFormat="1">
      <c r="A553" s="44"/>
      <c r="B553" s="44"/>
      <c r="C553" s="21"/>
      <c r="D553" s="21"/>
      <c r="E553" s="21"/>
      <c r="F553" s="21"/>
      <c r="G553" s="21"/>
      <c r="H553" s="21"/>
      <c r="L553" s="16"/>
    </row>
    <row r="554" spans="1:12" s="33" customFormat="1">
      <c r="A554" s="44"/>
      <c r="B554" s="44"/>
      <c r="C554" s="21"/>
      <c r="D554" s="21"/>
      <c r="E554" s="21"/>
      <c r="F554" s="21"/>
      <c r="G554" s="21"/>
      <c r="H554" s="21"/>
      <c r="L554" s="16"/>
    </row>
    <row r="555" spans="1:12" s="33" customFormat="1">
      <c r="A555" s="44"/>
      <c r="B555" s="44"/>
      <c r="C555" s="21"/>
      <c r="D555" s="21"/>
      <c r="E555" s="21"/>
      <c r="F555" s="21"/>
      <c r="G555" s="21"/>
      <c r="H555" s="21"/>
      <c r="L555" s="16"/>
    </row>
    <row r="556" spans="1:12" s="33" customFormat="1">
      <c r="A556" s="44"/>
      <c r="B556" s="44"/>
      <c r="C556" s="21"/>
      <c r="D556" s="21"/>
      <c r="E556" s="21"/>
      <c r="F556" s="21"/>
      <c r="G556" s="21"/>
      <c r="H556" s="21"/>
      <c r="L556" s="16"/>
    </row>
    <row r="557" spans="1:12" s="33" customFormat="1">
      <c r="A557" s="44"/>
      <c r="B557" s="44"/>
      <c r="C557" s="21"/>
      <c r="D557" s="21"/>
      <c r="E557" s="21"/>
      <c r="F557" s="21"/>
      <c r="G557" s="21"/>
      <c r="H557" s="21"/>
      <c r="L557" s="16"/>
    </row>
    <row r="558" spans="1:12" s="33" customFormat="1">
      <c r="A558" s="44"/>
      <c r="B558" s="44"/>
      <c r="C558" s="21"/>
      <c r="D558" s="21"/>
      <c r="E558" s="21"/>
      <c r="F558" s="21"/>
      <c r="G558" s="21"/>
      <c r="H558" s="21"/>
      <c r="L558" s="16"/>
    </row>
    <row r="559" spans="1:12" s="33" customFormat="1">
      <c r="A559" s="44"/>
      <c r="B559" s="44"/>
      <c r="C559" s="21"/>
      <c r="D559" s="21"/>
      <c r="E559" s="21"/>
      <c r="F559" s="21"/>
      <c r="G559" s="21"/>
      <c r="H559" s="21"/>
      <c r="L559" s="16"/>
    </row>
    <row r="560" spans="1:12" s="33" customFormat="1">
      <c r="A560" s="44"/>
      <c r="B560" s="44"/>
      <c r="C560" s="21"/>
      <c r="D560" s="21"/>
      <c r="E560" s="21"/>
      <c r="F560" s="21"/>
      <c r="G560" s="21"/>
      <c r="H560" s="21"/>
      <c r="L560" s="16"/>
    </row>
    <row r="561" spans="1:12" s="33" customFormat="1">
      <c r="A561" s="44"/>
      <c r="B561" s="44"/>
      <c r="C561" s="21"/>
      <c r="D561" s="21"/>
      <c r="E561" s="21"/>
      <c r="F561" s="21"/>
      <c r="G561" s="21"/>
      <c r="H561" s="21"/>
      <c r="L561" s="16"/>
    </row>
    <row r="562" spans="1:12" s="33" customFormat="1">
      <c r="A562" s="44"/>
      <c r="B562" s="44"/>
      <c r="C562" s="21"/>
      <c r="D562" s="21"/>
      <c r="E562" s="21"/>
      <c r="F562" s="21"/>
      <c r="G562" s="21"/>
      <c r="H562" s="21"/>
      <c r="L562" s="16"/>
    </row>
    <row r="563" spans="1:12" s="33" customFormat="1">
      <c r="A563" s="44"/>
      <c r="B563" s="44"/>
      <c r="C563" s="21"/>
      <c r="D563" s="21"/>
      <c r="E563" s="21"/>
      <c r="F563" s="21"/>
      <c r="G563" s="21"/>
      <c r="H563" s="21"/>
      <c r="L563" s="16"/>
    </row>
    <row r="564" spans="1:12" s="33" customFormat="1">
      <c r="A564" s="44"/>
      <c r="B564" s="44"/>
      <c r="C564" s="21"/>
      <c r="D564" s="21"/>
      <c r="E564" s="21"/>
      <c r="F564" s="21"/>
      <c r="G564" s="21"/>
      <c r="H564" s="21"/>
      <c r="L564" s="16"/>
    </row>
    <row r="565" spans="1:12" s="33" customFormat="1">
      <c r="A565" s="44"/>
      <c r="B565" s="44"/>
      <c r="C565" s="21"/>
      <c r="D565" s="21"/>
      <c r="E565" s="21"/>
      <c r="F565" s="21"/>
      <c r="G565" s="21"/>
      <c r="H565" s="21"/>
      <c r="L565" s="16"/>
    </row>
    <row r="566" spans="1:12" s="33" customFormat="1">
      <c r="A566" s="44"/>
      <c r="B566" s="44"/>
      <c r="C566" s="21"/>
      <c r="D566" s="21"/>
      <c r="E566" s="21"/>
      <c r="F566" s="21"/>
      <c r="G566" s="21"/>
      <c r="H566" s="21"/>
      <c r="L566" s="16"/>
    </row>
    <row r="567" spans="1:12" s="33" customFormat="1">
      <c r="A567" s="44"/>
      <c r="B567" s="44"/>
      <c r="C567" s="21"/>
      <c r="D567" s="21"/>
      <c r="E567" s="21"/>
      <c r="F567" s="21"/>
      <c r="G567" s="21"/>
      <c r="H567" s="21"/>
      <c r="L567" s="16"/>
    </row>
    <row r="568" spans="1:12" s="33" customFormat="1">
      <c r="A568" s="44"/>
      <c r="B568" s="44"/>
      <c r="C568" s="21"/>
      <c r="D568" s="21"/>
      <c r="E568" s="21"/>
      <c r="F568" s="21"/>
      <c r="G568" s="21"/>
      <c r="H568" s="21"/>
      <c r="L568" s="16"/>
    </row>
    <row r="569" spans="1:12" s="33" customFormat="1">
      <c r="A569" s="44"/>
      <c r="B569" s="44"/>
      <c r="C569" s="21"/>
      <c r="D569" s="21"/>
      <c r="E569" s="21"/>
      <c r="F569" s="21"/>
      <c r="G569" s="21"/>
      <c r="H569" s="21"/>
      <c r="L569" s="16"/>
    </row>
    <row r="570" spans="1:12" s="33" customFormat="1">
      <c r="A570" s="44"/>
      <c r="B570" s="44"/>
      <c r="C570" s="25"/>
      <c r="D570" s="25"/>
      <c r="E570" s="25"/>
      <c r="F570" s="25"/>
      <c r="G570" s="25"/>
      <c r="H570" s="25"/>
      <c r="L570" s="16"/>
    </row>
    <row r="571" spans="1:12" s="33" customFormat="1">
      <c r="A571" s="44"/>
      <c r="B571" s="44"/>
      <c r="C571" s="25"/>
      <c r="D571" s="25"/>
      <c r="E571" s="25"/>
      <c r="F571" s="25"/>
      <c r="G571" s="25"/>
      <c r="H571" s="25"/>
      <c r="L571" s="16"/>
    </row>
    <row r="572" spans="1:12" s="33" customFormat="1">
      <c r="A572" s="44"/>
      <c r="B572" s="44"/>
      <c r="C572" s="25"/>
      <c r="D572" s="25"/>
      <c r="E572" s="25"/>
      <c r="F572" s="25"/>
      <c r="G572" s="25"/>
      <c r="H572" s="25"/>
      <c r="L572" s="16"/>
    </row>
    <row r="573" spans="1:12" s="33" customFormat="1">
      <c r="A573" s="44"/>
      <c r="B573" s="44"/>
      <c r="C573" s="25"/>
      <c r="D573" s="25"/>
      <c r="E573" s="25"/>
      <c r="F573" s="25"/>
      <c r="G573" s="25"/>
      <c r="H573" s="25"/>
      <c r="L573" s="16"/>
    </row>
    <row r="574" spans="1:12" s="33" customFormat="1">
      <c r="A574" s="44"/>
      <c r="B574" s="44"/>
      <c r="C574" s="25"/>
      <c r="D574" s="25"/>
      <c r="E574" s="25"/>
      <c r="F574" s="25"/>
      <c r="G574" s="25"/>
      <c r="H574" s="25"/>
      <c r="L574" s="16"/>
    </row>
    <row r="575" spans="1:12" s="33" customFormat="1">
      <c r="A575" s="44"/>
      <c r="B575" s="44"/>
      <c r="C575" s="25"/>
      <c r="D575" s="25"/>
      <c r="E575" s="25"/>
      <c r="F575" s="25"/>
      <c r="G575" s="25"/>
      <c r="H575" s="25"/>
      <c r="L575" s="16"/>
    </row>
    <row r="576" spans="1:12" s="33" customFormat="1">
      <c r="A576" s="44"/>
      <c r="B576" s="44"/>
      <c r="C576" s="25"/>
      <c r="D576" s="25"/>
      <c r="E576" s="25"/>
      <c r="F576" s="25"/>
      <c r="G576" s="25"/>
      <c r="H576" s="25"/>
      <c r="L576" s="16"/>
    </row>
    <row r="577" spans="1:12" s="33" customFormat="1">
      <c r="A577" s="44"/>
      <c r="B577" s="44"/>
      <c r="C577" s="25"/>
      <c r="D577" s="25"/>
      <c r="E577" s="25"/>
      <c r="F577" s="25"/>
      <c r="G577" s="25"/>
      <c r="H577" s="25"/>
      <c r="L577" s="16"/>
    </row>
    <row r="578" spans="1:12" s="33" customFormat="1">
      <c r="A578" s="44"/>
      <c r="B578" s="44"/>
      <c r="C578" s="25"/>
      <c r="D578" s="25"/>
      <c r="E578" s="25"/>
      <c r="F578" s="25"/>
      <c r="G578" s="25"/>
      <c r="H578" s="25"/>
      <c r="L578" s="16"/>
    </row>
    <row r="579" spans="1:12" s="33" customFormat="1">
      <c r="A579" s="44"/>
      <c r="B579" s="44"/>
      <c r="C579" s="25"/>
      <c r="D579" s="25"/>
      <c r="E579" s="25"/>
      <c r="F579" s="25"/>
      <c r="G579" s="25"/>
      <c r="H579" s="25"/>
      <c r="L579" s="16"/>
    </row>
    <row r="580" spans="1:12" s="33" customFormat="1">
      <c r="A580" s="44"/>
      <c r="B580" s="44"/>
      <c r="C580" s="25"/>
      <c r="D580" s="25"/>
      <c r="E580" s="25"/>
      <c r="F580" s="25"/>
      <c r="G580" s="25"/>
      <c r="H580" s="25"/>
      <c r="L580" s="16"/>
    </row>
    <row r="581" spans="1:12" s="33" customFormat="1">
      <c r="A581" s="44"/>
      <c r="B581" s="44"/>
      <c r="C581" s="25"/>
      <c r="D581" s="25"/>
      <c r="E581" s="25"/>
      <c r="F581" s="25"/>
      <c r="G581" s="25"/>
      <c r="H581" s="25"/>
      <c r="L581" s="16"/>
    </row>
    <row r="582" spans="1:12" s="33" customFormat="1">
      <c r="A582" s="44"/>
      <c r="B582" s="44"/>
      <c r="C582" s="25"/>
      <c r="D582" s="25"/>
      <c r="E582" s="25"/>
      <c r="F582" s="25"/>
      <c r="G582" s="25"/>
      <c r="H582" s="25"/>
      <c r="L582" s="16"/>
    </row>
    <row r="583" spans="1:12" s="33" customFormat="1">
      <c r="A583" s="44"/>
      <c r="B583" s="44"/>
      <c r="C583" s="25"/>
      <c r="D583" s="25"/>
      <c r="E583" s="25"/>
      <c r="F583" s="25"/>
      <c r="G583" s="25"/>
      <c r="H583" s="25"/>
      <c r="L583" s="16"/>
    </row>
    <row r="584" spans="1:12" s="33" customFormat="1">
      <c r="A584" s="44"/>
      <c r="B584" s="44"/>
      <c r="C584" s="25"/>
      <c r="D584" s="25"/>
      <c r="E584" s="25"/>
      <c r="F584" s="25"/>
      <c r="G584" s="25"/>
      <c r="H584" s="25"/>
      <c r="L584" s="16"/>
    </row>
    <row r="585" spans="1:12" s="33" customFormat="1">
      <c r="A585" s="44"/>
      <c r="B585" s="44"/>
      <c r="C585" s="25"/>
      <c r="D585" s="25"/>
      <c r="E585" s="25"/>
      <c r="F585" s="25"/>
      <c r="G585" s="25"/>
      <c r="H585" s="25"/>
      <c r="L585" s="16"/>
    </row>
    <row r="586" spans="1:12" s="33" customFormat="1">
      <c r="A586" s="44"/>
      <c r="B586" s="44"/>
      <c r="C586" s="25"/>
      <c r="D586" s="25"/>
      <c r="E586" s="25"/>
      <c r="F586" s="25"/>
      <c r="G586" s="25"/>
      <c r="H586" s="25"/>
      <c r="L586" s="16"/>
    </row>
    <row r="587" spans="1:12" s="33" customFormat="1">
      <c r="A587" s="44"/>
      <c r="B587" s="44"/>
      <c r="C587" s="25"/>
      <c r="D587" s="25"/>
      <c r="E587" s="25"/>
      <c r="F587" s="25"/>
      <c r="G587" s="25"/>
      <c r="H587" s="25"/>
      <c r="L587" s="16"/>
    </row>
    <row r="588" spans="1:12" s="33" customFormat="1">
      <c r="A588" s="44"/>
      <c r="B588" s="44"/>
      <c r="C588" s="25"/>
      <c r="D588" s="25"/>
      <c r="E588" s="25"/>
      <c r="F588" s="25"/>
      <c r="G588" s="25"/>
      <c r="H588" s="25"/>
      <c r="L588" s="16"/>
    </row>
    <row r="589" spans="1:12" s="33" customFormat="1">
      <c r="A589" s="44"/>
      <c r="B589" s="44"/>
      <c r="C589" s="25"/>
      <c r="D589" s="25"/>
      <c r="E589" s="25"/>
      <c r="F589" s="25"/>
      <c r="G589" s="25"/>
      <c r="H589" s="25"/>
      <c r="L589" s="16"/>
    </row>
    <row r="590" spans="1:12" s="33" customFormat="1">
      <c r="A590" s="44"/>
      <c r="B590" s="44"/>
      <c r="C590" s="25"/>
      <c r="D590" s="25"/>
      <c r="E590" s="25"/>
      <c r="F590" s="25"/>
      <c r="G590" s="25"/>
      <c r="H590" s="25"/>
      <c r="L590" s="16"/>
    </row>
    <row r="591" spans="1:12" s="33" customFormat="1">
      <c r="A591" s="44"/>
      <c r="B591" s="44"/>
      <c r="C591" s="25"/>
      <c r="D591" s="25"/>
      <c r="E591" s="25"/>
      <c r="F591" s="25"/>
      <c r="G591" s="25"/>
      <c r="H591" s="25"/>
      <c r="L591" s="16"/>
    </row>
    <row r="592" spans="1:12" s="33" customFormat="1">
      <c r="A592" s="44"/>
      <c r="B592" s="44"/>
      <c r="C592" s="25"/>
      <c r="D592" s="25"/>
      <c r="E592" s="25"/>
      <c r="F592" s="25"/>
      <c r="G592" s="25"/>
      <c r="H592" s="25"/>
      <c r="L592" s="16"/>
    </row>
    <row r="593" spans="1:12" s="33" customFormat="1">
      <c r="A593" s="44"/>
      <c r="B593" s="44"/>
      <c r="C593" s="25"/>
      <c r="D593" s="25"/>
      <c r="E593" s="25"/>
      <c r="F593" s="25"/>
      <c r="G593" s="25"/>
      <c r="H593" s="25"/>
      <c r="L593" s="16"/>
    </row>
    <row r="594" spans="1:12" s="33" customFormat="1">
      <c r="A594" s="44"/>
      <c r="B594" s="44"/>
      <c r="C594" s="25"/>
      <c r="D594" s="25"/>
      <c r="E594" s="25"/>
      <c r="F594" s="25"/>
      <c r="G594" s="25"/>
      <c r="H594" s="25"/>
      <c r="L594" s="16"/>
    </row>
    <row r="595" spans="1:12" s="33" customFormat="1">
      <c r="A595" s="44"/>
      <c r="B595" s="44"/>
      <c r="C595" s="25"/>
      <c r="D595" s="25"/>
      <c r="E595" s="25"/>
      <c r="F595" s="25"/>
      <c r="G595" s="25"/>
      <c r="H595" s="25"/>
      <c r="L595" s="16"/>
    </row>
    <row r="596" spans="1:12" s="33" customFormat="1">
      <c r="A596" s="44"/>
      <c r="B596" s="44"/>
      <c r="C596" s="25"/>
      <c r="D596" s="25"/>
      <c r="E596" s="25"/>
      <c r="F596" s="25"/>
      <c r="G596" s="25"/>
      <c r="H596" s="25"/>
      <c r="L596" s="16"/>
    </row>
    <row r="597" spans="1:12" s="33" customFormat="1">
      <c r="A597" s="44"/>
      <c r="B597" s="44"/>
      <c r="C597" s="25"/>
      <c r="D597" s="25"/>
      <c r="E597" s="25"/>
      <c r="F597" s="25"/>
      <c r="G597" s="25"/>
      <c r="H597" s="25"/>
      <c r="L597" s="16"/>
    </row>
    <row r="598" spans="1:12" s="33" customFormat="1">
      <c r="A598" s="44"/>
      <c r="B598" s="44"/>
      <c r="C598" s="25"/>
      <c r="D598" s="25"/>
      <c r="E598" s="25"/>
      <c r="F598" s="25"/>
      <c r="G598" s="25"/>
      <c r="H598" s="25"/>
      <c r="L598" s="16"/>
    </row>
    <row r="599" spans="1:12" s="33" customFormat="1">
      <c r="A599" s="44"/>
      <c r="B599" s="44"/>
      <c r="C599" s="25"/>
      <c r="D599" s="25"/>
      <c r="E599" s="25"/>
      <c r="F599" s="25"/>
      <c r="G599" s="25"/>
      <c r="H599" s="25"/>
      <c r="L599" s="16"/>
    </row>
    <row r="600" spans="1:12" s="33" customFormat="1">
      <c r="A600" s="44"/>
      <c r="B600" s="44"/>
      <c r="C600" s="25"/>
      <c r="D600" s="25"/>
      <c r="E600" s="25"/>
      <c r="F600" s="25"/>
      <c r="G600" s="25"/>
      <c r="H600" s="25"/>
      <c r="L600" s="16"/>
    </row>
    <row r="601" spans="1:12" s="33" customFormat="1">
      <c r="A601" s="44"/>
      <c r="B601" s="44"/>
      <c r="C601" s="25"/>
      <c r="D601" s="25"/>
      <c r="E601" s="25"/>
      <c r="F601" s="25"/>
      <c r="G601" s="25"/>
      <c r="H601" s="25"/>
      <c r="L601" s="16"/>
    </row>
    <row r="602" spans="1:12" s="33" customFormat="1">
      <c r="A602" s="44"/>
      <c r="B602" s="44"/>
      <c r="C602" s="25"/>
      <c r="D602" s="25"/>
      <c r="E602" s="25"/>
      <c r="F602" s="25"/>
      <c r="G602" s="25"/>
      <c r="H602" s="25"/>
      <c r="L602" s="16"/>
    </row>
    <row r="603" spans="1:12" s="33" customFormat="1">
      <c r="A603" s="44"/>
      <c r="B603" s="44"/>
      <c r="C603" s="25"/>
      <c r="D603" s="25"/>
      <c r="E603" s="25"/>
      <c r="F603" s="25"/>
      <c r="G603" s="25"/>
      <c r="H603" s="25"/>
      <c r="L603" s="16"/>
    </row>
  </sheetData>
  <mergeCells count="275">
    <mergeCell ref="W146:X147"/>
    <mergeCell ref="L111:O111"/>
    <mergeCell ref="D114:F114"/>
    <mergeCell ref="D115:F115"/>
    <mergeCell ref="D117:F117"/>
    <mergeCell ref="A116:B116"/>
    <mergeCell ref="D116:F116"/>
    <mergeCell ref="D108:F112"/>
    <mergeCell ref="G109:G112"/>
    <mergeCell ref="H109:O109"/>
    <mergeCell ref="H110:H112"/>
    <mergeCell ref="I110:I112"/>
    <mergeCell ref="J110:J112"/>
    <mergeCell ref="K110:O110"/>
    <mergeCell ref="K111:K112"/>
    <mergeCell ref="A114:B114"/>
    <mergeCell ref="A115:B115"/>
    <mergeCell ref="A135:B135"/>
    <mergeCell ref="A134:B134"/>
    <mergeCell ref="A140:B140"/>
    <mergeCell ref="D140:F140"/>
    <mergeCell ref="A141:B141"/>
    <mergeCell ref="A142:B142"/>
    <mergeCell ref="D136:F136"/>
    <mergeCell ref="D188:F188"/>
    <mergeCell ref="G188:H188"/>
    <mergeCell ref="I188:J188"/>
    <mergeCell ref="A183:C183"/>
    <mergeCell ref="J183:K183"/>
    <mergeCell ref="H184:I184"/>
    <mergeCell ref="J184:K184"/>
    <mergeCell ref="A185:C185"/>
    <mergeCell ref="J185:K185"/>
    <mergeCell ref="H186:I186"/>
    <mergeCell ref="J186:K186"/>
    <mergeCell ref="A187:C187"/>
    <mergeCell ref="D187:F187"/>
    <mergeCell ref="I187:J187"/>
    <mergeCell ref="A139:B139"/>
    <mergeCell ref="D139:F139"/>
    <mergeCell ref="A102:D102"/>
    <mergeCell ref="A108:B112"/>
    <mergeCell ref="C108:C112"/>
    <mergeCell ref="D138:F138"/>
    <mergeCell ref="D135:F135"/>
    <mergeCell ref="D122:F126"/>
    <mergeCell ref="A152:B152"/>
    <mergeCell ref="D152:F152"/>
    <mergeCell ref="A150:B150"/>
    <mergeCell ref="A144:B144"/>
    <mergeCell ref="D144:F144"/>
    <mergeCell ref="A136:B136"/>
    <mergeCell ref="D142:F142"/>
    <mergeCell ref="D141:F141"/>
    <mergeCell ref="A143:O143"/>
    <mergeCell ref="A145:B149"/>
    <mergeCell ref="C145:C149"/>
    <mergeCell ref="D145:F149"/>
    <mergeCell ref="D150:F150"/>
    <mergeCell ref="D118:F118"/>
    <mergeCell ref="A76:D76"/>
    <mergeCell ref="A77:D77"/>
    <mergeCell ref="A81:D81"/>
    <mergeCell ref="A99:D99"/>
    <mergeCell ref="A96:D96"/>
    <mergeCell ref="A97:D97"/>
    <mergeCell ref="A100:D100"/>
    <mergeCell ref="A101:D101"/>
    <mergeCell ref="A131:B131"/>
    <mergeCell ref="A118:B118"/>
    <mergeCell ref="A119:B119"/>
    <mergeCell ref="A129:B129"/>
    <mergeCell ref="A130:B130"/>
    <mergeCell ref="A117:B117"/>
    <mergeCell ref="A113:B113"/>
    <mergeCell ref="D113:F113"/>
    <mergeCell ref="D128:F128"/>
    <mergeCell ref="D131:F131"/>
    <mergeCell ref="D130:F130"/>
    <mergeCell ref="D129:F129"/>
    <mergeCell ref="A127:B127"/>
    <mergeCell ref="D127:F127"/>
    <mergeCell ref="A128:B128"/>
    <mergeCell ref="A83:D83"/>
    <mergeCell ref="A75:D75"/>
    <mergeCell ref="E75:F75"/>
    <mergeCell ref="G122:Q122"/>
    <mergeCell ref="A91:D91"/>
    <mergeCell ref="A88:D88"/>
    <mergeCell ref="A89:D89"/>
    <mergeCell ref="A84:D84"/>
    <mergeCell ref="E84:F84"/>
    <mergeCell ref="L26:M26"/>
    <mergeCell ref="L30:M30"/>
    <mergeCell ref="L35:M35"/>
    <mergeCell ref="E83:F83"/>
    <mergeCell ref="E82:F82"/>
    <mergeCell ref="E80:F80"/>
    <mergeCell ref="E79:F79"/>
    <mergeCell ref="E78:F78"/>
    <mergeCell ref="E77:F77"/>
    <mergeCell ref="E76:F76"/>
    <mergeCell ref="A53:K53"/>
    <mergeCell ref="A54:J54"/>
    <mergeCell ref="A79:D79"/>
    <mergeCell ref="A51:K51"/>
    <mergeCell ref="A52:K52"/>
    <mergeCell ref="E81:F81"/>
    <mergeCell ref="A85:D85"/>
    <mergeCell ref="A90:D90"/>
    <mergeCell ref="A158:I158"/>
    <mergeCell ref="K158:L158"/>
    <mergeCell ref="A159:I159"/>
    <mergeCell ref="A153:B153"/>
    <mergeCell ref="D153:F153"/>
    <mergeCell ref="A151:B151"/>
    <mergeCell ref="D151:F151"/>
    <mergeCell ref="A155:O155"/>
    <mergeCell ref="K157:L157"/>
    <mergeCell ref="A157:I157"/>
    <mergeCell ref="A122:B126"/>
    <mergeCell ref="C122:C126"/>
    <mergeCell ref="A94:D94"/>
    <mergeCell ref="A132:B132"/>
    <mergeCell ref="A133:B133"/>
    <mergeCell ref="D133:F133"/>
    <mergeCell ref="D132:F132"/>
    <mergeCell ref="D134:F134"/>
    <mergeCell ref="A137:B137"/>
    <mergeCell ref="D137:F137"/>
    <mergeCell ref="A138:B138"/>
    <mergeCell ref="E95:F95"/>
    <mergeCell ref="H3:K3"/>
    <mergeCell ref="E22:J22"/>
    <mergeCell ref="A25:B25"/>
    <mergeCell ref="A61:J61"/>
    <mergeCell ref="A62:J62"/>
    <mergeCell ref="A63:J63"/>
    <mergeCell ref="A64:J64"/>
    <mergeCell ref="A65:K65"/>
    <mergeCell ref="A66:J66"/>
    <mergeCell ref="A55:J55"/>
    <mergeCell ref="A56:K56"/>
    <mergeCell ref="A57:J57"/>
    <mergeCell ref="A58:J58"/>
    <mergeCell ref="A59:J59"/>
    <mergeCell ref="A60:J60"/>
    <mergeCell ref="A49:K49"/>
    <mergeCell ref="A50:K50"/>
    <mergeCell ref="A9:F9"/>
    <mergeCell ref="A10:F10"/>
    <mergeCell ref="B14:P14"/>
    <mergeCell ref="P30:Q30"/>
    <mergeCell ref="P31:Q31"/>
    <mergeCell ref="N30:O30"/>
    <mergeCell ref="N26:O26"/>
    <mergeCell ref="A172:I172"/>
    <mergeCell ref="K172:L172"/>
    <mergeCell ref="A173:I173"/>
    <mergeCell ref="K173:L173"/>
    <mergeCell ref="A174:I174"/>
    <mergeCell ref="K174:L174"/>
    <mergeCell ref="A180:I180"/>
    <mergeCell ref="K180:L180"/>
    <mergeCell ref="A175:I175"/>
    <mergeCell ref="K175:L175"/>
    <mergeCell ref="A176:I176"/>
    <mergeCell ref="K176:L176"/>
    <mergeCell ref="A177:I177"/>
    <mergeCell ref="K177:L177"/>
    <mergeCell ref="A178:I178"/>
    <mergeCell ref="K178:L178"/>
    <mergeCell ref="A179:I179"/>
    <mergeCell ref="K179:L179"/>
    <mergeCell ref="A171:I171"/>
    <mergeCell ref="K171:L171"/>
    <mergeCell ref="A169:O169"/>
    <mergeCell ref="A162:I162"/>
    <mergeCell ref="A163:I163"/>
    <mergeCell ref="A164:I164"/>
    <mergeCell ref="A165:I165"/>
    <mergeCell ref="A166:I166"/>
    <mergeCell ref="K159:L159"/>
    <mergeCell ref="K160:L160"/>
    <mergeCell ref="K161:L161"/>
    <mergeCell ref="K162:L162"/>
    <mergeCell ref="K163:L163"/>
    <mergeCell ref="K164:L164"/>
    <mergeCell ref="K165:L165"/>
    <mergeCell ref="K166:L166"/>
    <mergeCell ref="A160:I160"/>
    <mergeCell ref="A161:I161"/>
    <mergeCell ref="A107:O107"/>
    <mergeCell ref="G108:Q108"/>
    <mergeCell ref="P109:P112"/>
    <mergeCell ref="Q109:Q112"/>
    <mergeCell ref="L8:Q8"/>
    <mergeCell ref="L9:Q9"/>
    <mergeCell ref="L10:Q10"/>
    <mergeCell ref="A8:F8"/>
    <mergeCell ref="M12:O12"/>
    <mergeCell ref="P35:Q35"/>
    <mergeCell ref="A17:G17"/>
    <mergeCell ref="A19:G19"/>
    <mergeCell ref="H19:M19"/>
    <mergeCell ref="H17:M17"/>
    <mergeCell ref="K20:M20"/>
    <mergeCell ref="A20:B20"/>
    <mergeCell ref="A22:D22"/>
    <mergeCell ref="A12:B12"/>
    <mergeCell ref="C12:E12"/>
    <mergeCell ref="B15:P15"/>
    <mergeCell ref="E102:F102"/>
    <mergeCell ref="E101:F101"/>
    <mergeCell ref="E100:F100"/>
    <mergeCell ref="P27:Q27"/>
    <mergeCell ref="E99:F99"/>
    <mergeCell ref="E98:F98"/>
    <mergeCell ref="E97:F97"/>
    <mergeCell ref="E96:F96"/>
    <mergeCell ref="E93:F93"/>
    <mergeCell ref="E92:F92"/>
    <mergeCell ref="M4:Q4"/>
    <mergeCell ref="T146:U147"/>
    <mergeCell ref="G146:I148"/>
    <mergeCell ref="J146:O146"/>
    <mergeCell ref="G145:O145"/>
    <mergeCell ref="J147:L148"/>
    <mergeCell ref="M147:O148"/>
    <mergeCell ref="P32:Q32"/>
    <mergeCell ref="P33:Q33"/>
    <mergeCell ref="P34:Q34"/>
    <mergeCell ref="N35:O35"/>
    <mergeCell ref="A67:J67"/>
    <mergeCell ref="A68:J68"/>
    <mergeCell ref="A69:K69"/>
    <mergeCell ref="A70:J70"/>
    <mergeCell ref="A71:J71"/>
    <mergeCell ref="A72:J72"/>
    <mergeCell ref="A78:D78"/>
    <mergeCell ref="A95:D95"/>
    <mergeCell ref="A92:D92"/>
    <mergeCell ref="A93:D93"/>
    <mergeCell ref="A98:D98"/>
    <mergeCell ref="A82:D82"/>
    <mergeCell ref="A80:D80"/>
    <mergeCell ref="M6:Q6"/>
    <mergeCell ref="M5:Q5"/>
    <mergeCell ref="A86:D86"/>
    <mergeCell ref="C20:H20"/>
    <mergeCell ref="A73:K73"/>
    <mergeCell ref="A74:D74"/>
    <mergeCell ref="E74:F74"/>
    <mergeCell ref="E90:F90"/>
    <mergeCell ref="E89:F89"/>
    <mergeCell ref="E88:F88"/>
    <mergeCell ref="E87:F87"/>
    <mergeCell ref="E86:F86"/>
    <mergeCell ref="E85:F85"/>
    <mergeCell ref="E94:F94"/>
    <mergeCell ref="P28:Q28"/>
    <mergeCell ref="P29:Q29"/>
    <mergeCell ref="A87:D87"/>
    <mergeCell ref="E91:F91"/>
    <mergeCell ref="Q123:Q126"/>
    <mergeCell ref="H123:O123"/>
    <mergeCell ref="H124:H126"/>
    <mergeCell ref="I124:I126"/>
    <mergeCell ref="J124:J126"/>
    <mergeCell ref="K124:O124"/>
    <mergeCell ref="K125:K126"/>
    <mergeCell ref="L125:O125"/>
    <mergeCell ref="D119:F119"/>
    <mergeCell ref="P123:P126"/>
    <mergeCell ref="G123:G126"/>
  </mergeCells>
  <pageMargins left="0" right="0" top="0.59055118110236227" bottom="0" header="0.31496062992125984" footer="0.31496062992125984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44"/>
  <sheetViews>
    <sheetView topLeftCell="A104" workbookViewId="0">
      <selection activeCell="C10" sqref="C10:O10"/>
    </sheetView>
  </sheetViews>
  <sheetFormatPr defaultRowHeight="18.75"/>
  <cols>
    <col min="1" max="1" width="9.140625" style="50"/>
    <col min="2" max="2" width="21.140625" style="50" customWidth="1"/>
    <col min="3" max="3" width="4.7109375" style="50" customWidth="1"/>
    <col min="4" max="4" width="4.5703125" style="50" customWidth="1"/>
    <col min="5" max="5" width="3.85546875" style="50" customWidth="1"/>
    <col min="6" max="6" width="5.140625" style="50" customWidth="1"/>
    <col min="7" max="7" width="8.5703125" style="50" customWidth="1"/>
    <col min="8" max="8" width="8.28515625" style="50" customWidth="1"/>
    <col min="9" max="9" width="12.42578125" style="50" customWidth="1"/>
    <col min="10" max="10" width="8.5703125" style="50" customWidth="1"/>
    <col min="11" max="11" width="11.140625" style="50" customWidth="1"/>
    <col min="12" max="12" width="12.85546875" style="51" customWidth="1"/>
    <col min="13" max="13" width="12.7109375" style="51" customWidth="1"/>
    <col min="14" max="14" width="11.5703125" style="51" customWidth="1"/>
    <col min="15" max="15" width="9.140625" style="51"/>
    <col min="16" max="16" width="13" style="50" customWidth="1"/>
    <col min="17" max="17" width="12.7109375" style="52" customWidth="1"/>
    <col min="18" max="16384" width="9.140625" style="52"/>
  </cols>
  <sheetData>
    <row r="1" spans="1:17">
      <c r="L1" s="169"/>
      <c r="M1" s="170"/>
      <c r="N1" s="170"/>
      <c r="O1" s="170"/>
    </row>
    <row r="2" spans="1:17">
      <c r="L2" s="426"/>
      <c r="M2" s="426"/>
      <c r="N2" s="426"/>
      <c r="O2" s="426"/>
    </row>
    <row r="3" spans="1:17">
      <c r="L3" s="171"/>
      <c r="M3" s="170"/>
      <c r="N3" s="172"/>
      <c r="O3" s="170"/>
    </row>
    <row r="4" spans="1:17">
      <c r="L4" s="215" t="s">
        <v>292</v>
      </c>
      <c r="M4" s="215"/>
      <c r="N4" s="215"/>
      <c r="O4" s="168"/>
    </row>
    <row r="5" spans="1:17">
      <c r="L5" s="167"/>
      <c r="M5" s="168"/>
      <c r="N5" s="52"/>
      <c r="O5" s="168"/>
    </row>
    <row r="6" spans="1:17">
      <c r="L6" s="167"/>
      <c r="M6" s="168"/>
      <c r="N6" s="52"/>
      <c r="O6" s="168"/>
    </row>
    <row r="7" spans="1:17">
      <c r="L7" s="167" t="s">
        <v>315</v>
      </c>
      <c r="M7" s="168"/>
      <c r="N7" s="52"/>
      <c r="O7" s="168"/>
    </row>
    <row r="9" spans="1:17" ht="18.75" customHeight="1">
      <c r="A9" s="408" t="s">
        <v>82</v>
      </c>
      <c r="B9" s="408"/>
      <c r="C9" s="408"/>
      <c r="D9" s="408"/>
      <c r="E9" s="408"/>
      <c r="F9" s="408"/>
      <c r="G9" s="408"/>
      <c r="H9" s="408"/>
      <c r="I9" s="408"/>
      <c r="J9" s="408"/>
      <c r="K9" s="408"/>
      <c r="L9" s="408"/>
      <c r="M9" s="408"/>
      <c r="N9" s="408"/>
      <c r="O9" s="408"/>
      <c r="P9" s="408"/>
      <c r="Q9" s="408"/>
    </row>
    <row r="10" spans="1:17" ht="19.5" customHeight="1">
      <c r="A10" s="54"/>
      <c r="B10" s="54"/>
      <c r="C10" s="428" t="s">
        <v>316</v>
      </c>
      <c r="D10" s="428"/>
      <c r="E10" s="428"/>
      <c r="F10" s="428"/>
      <c r="G10" s="428"/>
      <c r="H10" s="428"/>
      <c r="I10" s="428"/>
      <c r="J10" s="428"/>
      <c r="K10" s="428"/>
      <c r="L10" s="428"/>
      <c r="M10" s="428"/>
      <c r="N10" s="428"/>
      <c r="O10" s="428"/>
    </row>
    <row r="11" spans="1:17" ht="18.75" customHeight="1">
      <c r="A11" s="54"/>
      <c r="B11" s="54"/>
      <c r="C11" s="417" t="s">
        <v>109</v>
      </c>
      <c r="D11" s="417"/>
      <c r="E11" s="417"/>
      <c r="F11" s="417"/>
      <c r="G11" s="417"/>
      <c r="H11" s="417"/>
      <c r="I11" s="417"/>
      <c r="J11" s="417"/>
      <c r="K11" s="417"/>
      <c r="L11" s="417"/>
      <c r="M11" s="417"/>
      <c r="N11" s="417"/>
      <c r="O11" s="417"/>
    </row>
    <row r="12" spans="1:17" ht="18.75" customHeight="1">
      <c r="A12" s="54"/>
      <c r="B12" s="54"/>
      <c r="C12" s="74"/>
      <c r="D12" s="74"/>
      <c r="E12" s="417" t="s">
        <v>375</v>
      </c>
      <c r="F12" s="417"/>
      <c r="G12" s="417"/>
      <c r="H12" s="417"/>
      <c r="I12" s="417"/>
      <c r="J12" s="417"/>
      <c r="K12" s="417"/>
      <c r="L12" s="417"/>
      <c r="M12" s="417"/>
      <c r="N12" s="417"/>
      <c r="O12" s="55"/>
    </row>
    <row r="13" spans="1:17" ht="15.75" customHeight="1"/>
    <row r="14" spans="1:17" s="1" customFormat="1" ht="14.25" customHeight="1">
      <c r="A14" s="418" t="s">
        <v>24</v>
      </c>
      <c r="B14" s="418"/>
      <c r="C14" s="418" t="s">
        <v>176</v>
      </c>
      <c r="D14" s="418"/>
      <c r="E14" s="418"/>
      <c r="F14" s="418"/>
      <c r="G14" s="418"/>
      <c r="H14" s="418"/>
      <c r="I14" s="418" t="s">
        <v>83</v>
      </c>
      <c r="J14" s="418" t="s">
        <v>84</v>
      </c>
      <c r="K14" s="418" t="s">
        <v>139</v>
      </c>
      <c r="L14" s="407" t="s">
        <v>317</v>
      </c>
      <c r="M14" s="407" t="s">
        <v>61</v>
      </c>
      <c r="N14" s="407"/>
      <c r="O14" s="407"/>
      <c r="P14" s="407" t="s">
        <v>348</v>
      </c>
      <c r="Q14" s="407" t="s">
        <v>349</v>
      </c>
    </row>
    <row r="15" spans="1:17" s="1" customFormat="1" ht="52.5" customHeight="1">
      <c r="A15" s="418"/>
      <c r="B15" s="418"/>
      <c r="C15" s="418"/>
      <c r="D15" s="418"/>
      <c r="E15" s="418"/>
      <c r="F15" s="418"/>
      <c r="G15" s="418"/>
      <c r="H15" s="418"/>
      <c r="I15" s="418"/>
      <c r="J15" s="418"/>
      <c r="K15" s="418"/>
      <c r="L15" s="407"/>
      <c r="M15" s="152" t="s">
        <v>88</v>
      </c>
      <c r="N15" s="152" t="s">
        <v>89</v>
      </c>
      <c r="O15" s="152" t="s">
        <v>90</v>
      </c>
      <c r="P15" s="407"/>
      <c r="Q15" s="407"/>
    </row>
    <row r="16" spans="1:17" s="4" customFormat="1" ht="30.75" customHeight="1">
      <c r="A16" s="427" t="s">
        <v>26</v>
      </c>
      <c r="B16" s="427"/>
      <c r="C16" s="101"/>
      <c r="D16" s="101"/>
      <c r="E16" s="101"/>
      <c r="F16" s="101"/>
      <c r="G16" s="101"/>
      <c r="H16" s="101"/>
      <c r="I16" s="101"/>
      <c r="J16" s="101"/>
      <c r="K16" s="102">
        <f>K17+K38+K59+K104</f>
        <v>315752.07</v>
      </c>
      <c r="L16" s="102">
        <f>L17+L38+L59+L104+L98</f>
        <v>31855895.039999999</v>
      </c>
      <c r="M16" s="102">
        <f>M17+M38+M59+M104</f>
        <v>16873400</v>
      </c>
      <c r="N16" s="102">
        <f>N17+N38+N59+N104+N98</f>
        <v>6239831.1600000001</v>
      </c>
      <c r="O16" s="102">
        <f>O17+O38+O59+O104</f>
        <v>5583.88</v>
      </c>
      <c r="P16" s="102">
        <f>P17+P38+P59+P104</f>
        <v>31831111.16</v>
      </c>
      <c r="Q16" s="102">
        <f>Q17+Q38+Q59+Q104</f>
        <v>32177211.16</v>
      </c>
    </row>
    <row r="17" spans="1:17" s="1" customFormat="1" ht="32.25" hidden="1" customHeight="1">
      <c r="A17" s="409" t="s">
        <v>91</v>
      </c>
      <c r="B17" s="409"/>
      <c r="C17" s="57"/>
      <c r="D17" s="57"/>
      <c r="E17" s="57"/>
      <c r="F17" s="57"/>
      <c r="G17" s="57"/>
      <c r="H17" s="57"/>
      <c r="I17" s="57"/>
      <c r="J17" s="57"/>
      <c r="K17" s="112">
        <f>K18</f>
        <v>0</v>
      </c>
      <c r="L17" s="112">
        <f t="shared" ref="L17:Q17" si="0">L18</f>
        <v>0</v>
      </c>
      <c r="M17" s="112">
        <f t="shared" si="0"/>
        <v>0</v>
      </c>
      <c r="N17" s="112">
        <f t="shared" si="0"/>
        <v>0</v>
      </c>
      <c r="O17" s="112">
        <f t="shared" si="0"/>
        <v>0</v>
      </c>
      <c r="P17" s="112">
        <f t="shared" si="0"/>
        <v>0</v>
      </c>
      <c r="Q17" s="112">
        <f t="shared" si="0"/>
        <v>0</v>
      </c>
    </row>
    <row r="18" spans="1:17" s="15" customFormat="1" ht="15.75" hidden="1">
      <c r="A18" s="410"/>
      <c r="B18" s="410"/>
      <c r="C18" s="58" t="s">
        <v>27</v>
      </c>
      <c r="D18" s="58" t="s">
        <v>28</v>
      </c>
      <c r="E18" s="58" t="s">
        <v>27</v>
      </c>
      <c r="F18" s="59"/>
      <c r="G18" s="60"/>
      <c r="H18" s="60"/>
      <c r="I18" s="58" t="s">
        <v>155</v>
      </c>
      <c r="J18" s="58"/>
      <c r="K18" s="100">
        <f>K19</f>
        <v>0</v>
      </c>
      <c r="L18" s="100">
        <f t="shared" ref="L18:Q18" si="1">L19</f>
        <v>0</v>
      </c>
      <c r="M18" s="100">
        <f t="shared" si="1"/>
        <v>0</v>
      </c>
      <c r="N18" s="100">
        <f t="shared" si="1"/>
        <v>0</v>
      </c>
      <c r="O18" s="100">
        <f t="shared" si="1"/>
        <v>0</v>
      </c>
      <c r="P18" s="100">
        <f t="shared" si="1"/>
        <v>0</v>
      </c>
      <c r="Q18" s="100">
        <f t="shared" si="1"/>
        <v>0</v>
      </c>
    </row>
    <row r="19" spans="1:17" s="15" customFormat="1" ht="15.75" hidden="1">
      <c r="A19" s="410"/>
      <c r="B19" s="410"/>
      <c r="C19" s="58" t="s">
        <v>27</v>
      </c>
      <c r="D19" s="58" t="s">
        <v>28</v>
      </c>
      <c r="E19" s="58" t="s">
        <v>27</v>
      </c>
      <c r="F19" s="59" t="s">
        <v>141</v>
      </c>
      <c r="G19" s="60"/>
      <c r="H19" s="60"/>
      <c r="I19" s="58" t="s">
        <v>155</v>
      </c>
      <c r="J19" s="58"/>
      <c r="K19" s="100">
        <f>K20+K23+K25+K28+K30+K32+K35</f>
        <v>0</v>
      </c>
      <c r="L19" s="100">
        <f t="shared" ref="L19:O19" si="2">L20+L23+L25+L28+L30+L32+L35</f>
        <v>0</v>
      </c>
      <c r="M19" s="100">
        <f t="shared" si="2"/>
        <v>0</v>
      </c>
      <c r="N19" s="100">
        <f t="shared" si="2"/>
        <v>0</v>
      </c>
      <c r="O19" s="100">
        <f t="shared" si="2"/>
        <v>0</v>
      </c>
      <c r="P19" s="100">
        <f t="shared" ref="P19:Q19" si="3">P20+P23+P25+P28+P30+P32+P35</f>
        <v>0</v>
      </c>
      <c r="Q19" s="100">
        <f t="shared" si="3"/>
        <v>0</v>
      </c>
    </row>
    <row r="20" spans="1:17" s="97" customFormat="1" ht="15.75" hidden="1">
      <c r="A20" s="415" t="s">
        <v>144</v>
      </c>
      <c r="B20" s="415"/>
      <c r="C20" s="58" t="s">
        <v>27</v>
      </c>
      <c r="D20" s="58" t="s">
        <v>28</v>
      </c>
      <c r="E20" s="58" t="s">
        <v>27</v>
      </c>
      <c r="F20" s="58" t="s">
        <v>141</v>
      </c>
      <c r="G20" s="98" t="s">
        <v>142</v>
      </c>
      <c r="H20" s="98"/>
      <c r="I20" s="58" t="s">
        <v>155</v>
      </c>
      <c r="J20" s="58"/>
      <c r="K20" s="100">
        <f>K21+K22</f>
        <v>0</v>
      </c>
      <c r="L20" s="100">
        <f t="shared" ref="L20:O20" si="4">L21+L22</f>
        <v>0</v>
      </c>
      <c r="M20" s="100">
        <f t="shared" si="4"/>
        <v>0</v>
      </c>
      <c r="N20" s="100">
        <f t="shared" si="4"/>
        <v>0</v>
      </c>
      <c r="O20" s="100">
        <f t="shared" si="4"/>
        <v>0</v>
      </c>
      <c r="P20" s="100">
        <f t="shared" ref="P20:Q20" si="5">P21+P22</f>
        <v>0</v>
      </c>
      <c r="Q20" s="100">
        <f t="shared" si="5"/>
        <v>0</v>
      </c>
    </row>
    <row r="21" spans="1:17" s="15" customFormat="1" ht="15.75" hidden="1">
      <c r="A21" s="413" t="s">
        <v>144</v>
      </c>
      <c r="B21" s="413"/>
      <c r="C21" s="62" t="s">
        <v>27</v>
      </c>
      <c r="D21" s="62" t="s">
        <v>28</v>
      </c>
      <c r="E21" s="62" t="s">
        <v>27</v>
      </c>
      <c r="F21" s="62" t="s">
        <v>141</v>
      </c>
      <c r="G21" s="96" t="s">
        <v>142</v>
      </c>
      <c r="H21" s="96" t="s">
        <v>140</v>
      </c>
      <c r="I21" s="62" t="s">
        <v>155</v>
      </c>
      <c r="J21" s="62" t="s">
        <v>147</v>
      </c>
      <c r="K21" s="60"/>
      <c r="L21" s="61"/>
      <c r="M21" s="61"/>
      <c r="N21" s="61"/>
      <c r="O21" s="61"/>
      <c r="P21" s="154"/>
      <c r="Q21" s="155"/>
    </row>
    <row r="22" spans="1:17" s="15" customFormat="1" ht="15.75" hidden="1" customHeight="1">
      <c r="A22" s="413" t="s">
        <v>144</v>
      </c>
      <c r="B22" s="413"/>
      <c r="C22" s="62" t="s">
        <v>27</v>
      </c>
      <c r="D22" s="62" t="s">
        <v>28</v>
      </c>
      <c r="E22" s="62" t="s">
        <v>27</v>
      </c>
      <c r="F22" s="62" t="s">
        <v>141</v>
      </c>
      <c r="G22" s="96" t="s">
        <v>142</v>
      </c>
      <c r="H22" s="96" t="s">
        <v>143</v>
      </c>
      <c r="I22" s="62" t="s">
        <v>155</v>
      </c>
      <c r="J22" s="62" t="s">
        <v>147</v>
      </c>
      <c r="K22" s="60"/>
      <c r="L22" s="61"/>
      <c r="M22" s="61"/>
      <c r="N22" s="61"/>
      <c r="O22" s="61"/>
      <c r="P22" s="154"/>
      <c r="Q22" s="155"/>
    </row>
    <row r="23" spans="1:17" s="97" customFormat="1" ht="15.75" hidden="1" customHeight="1">
      <c r="A23" s="414" t="s">
        <v>96</v>
      </c>
      <c r="B23" s="414"/>
      <c r="C23" s="58" t="s">
        <v>27</v>
      </c>
      <c r="D23" s="58" t="s">
        <v>28</v>
      </c>
      <c r="E23" s="58" t="s">
        <v>27</v>
      </c>
      <c r="F23" s="58" t="s">
        <v>141</v>
      </c>
      <c r="G23" s="98" t="s">
        <v>72</v>
      </c>
      <c r="H23" s="98"/>
      <c r="I23" s="58" t="s">
        <v>155</v>
      </c>
      <c r="J23" s="58"/>
      <c r="K23" s="100">
        <f>K24</f>
        <v>0</v>
      </c>
      <c r="L23" s="100">
        <f t="shared" ref="L23:Q23" si="6">L24</f>
        <v>0</v>
      </c>
      <c r="M23" s="100">
        <f t="shared" si="6"/>
        <v>0</v>
      </c>
      <c r="N23" s="100">
        <f t="shared" si="6"/>
        <v>0</v>
      </c>
      <c r="O23" s="100">
        <f t="shared" si="6"/>
        <v>0</v>
      </c>
      <c r="P23" s="100">
        <f t="shared" si="6"/>
        <v>0</v>
      </c>
      <c r="Q23" s="100">
        <f t="shared" si="6"/>
        <v>0</v>
      </c>
    </row>
    <row r="24" spans="1:17" s="15" customFormat="1" ht="15.75" hidden="1">
      <c r="A24" s="411" t="s">
        <v>96</v>
      </c>
      <c r="B24" s="411"/>
      <c r="C24" s="62" t="s">
        <v>27</v>
      </c>
      <c r="D24" s="62" t="s">
        <v>28</v>
      </c>
      <c r="E24" s="62" t="s">
        <v>27</v>
      </c>
      <c r="F24" s="62" t="s">
        <v>141</v>
      </c>
      <c r="G24" s="96" t="s">
        <v>72</v>
      </c>
      <c r="H24" s="96" t="s">
        <v>140</v>
      </c>
      <c r="I24" s="62" t="s">
        <v>155</v>
      </c>
      <c r="J24" s="62" t="s">
        <v>148</v>
      </c>
      <c r="K24" s="60"/>
      <c r="L24" s="61"/>
      <c r="M24" s="61"/>
      <c r="N24" s="61"/>
      <c r="O24" s="61"/>
      <c r="P24" s="154"/>
      <c r="Q24" s="155"/>
    </row>
    <row r="25" spans="1:17" s="97" customFormat="1" ht="26.25" hidden="1" customHeight="1">
      <c r="A25" s="414" t="s">
        <v>145</v>
      </c>
      <c r="B25" s="414"/>
      <c r="C25" s="58" t="s">
        <v>27</v>
      </c>
      <c r="D25" s="58" t="s">
        <v>28</v>
      </c>
      <c r="E25" s="58" t="s">
        <v>27</v>
      </c>
      <c r="F25" s="58" t="s">
        <v>141</v>
      </c>
      <c r="G25" s="99" t="s">
        <v>146</v>
      </c>
      <c r="H25" s="99"/>
      <c r="I25" s="58" t="s">
        <v>155</v>
      </c>
      <c r="J25" s="58"/>
      <c r="K25" s="100">
        <f>K26+K27</f>
        <v>0</v>
      </c>
      <c r="L25" s="100">
        <f t="shared" ref="L25:Q25" si="7">L26+L27</f>
        <v>0</v>
      </c>
      <c r="M25" s="100">
        <f t="shared" si="7"/>
        <v>0</v>
      </c>
      <c r="N25" s="100">
        <f t="shared" si="7"/>
        <v>0</v>
      </c>
      <c r="O25" s="100">
        <f t="shared" si="7"/>
        <v>0</v>
      </c>
      <c r="P25" s="100">
        <f t="shared" si="7"/>
        <v>0</v>
      </c>
      <c r="Q25" s="100">
        <f t="shared" si="7"/>
        <v>0</v>
      </c>
    </row>
    <row r="26" spans="1:17" s="15" customFormat="1" ht="29.25" hidden="1" customHeight="1">
      <c r="A26" s="411" t="s">
        <v>145</v>
      </c>
      <c r="B26" s="411"/>
      <c r="C26" s="62" t="s">
        <v>27</v>
      </c>
      <c r="D26" s="62" t="s">
        <v>28</v>
      </c>
      <c r="E26" s="62" t="s">
        <v>27</v>
      </c>
      <c r="F26" s="62" t="s">
        <v>141</v>
      </c>
      <c r="G26" s="63" t="s">
        <v>146</v>
      </c>
      <c r="H26" s="63" t="s">
        <v>140</v>
      </c>
      <c r="I26" s="62" t="s">
        <v>155</v>
      </c>
      <c r="J26" s="62" t="s">
        <v>149</v>
      </c>
      <c r="K26" s="60"/>
      <c r="L26" s="61"/>
      <c r="M26" s="61"/>
      <c r="N26" s="61"/>
      <c r="O26" s="61"/>
      <c r="P26" s="154"/>
      <c r="Q26" s="155"/>
    </row>
    <row r="27" spans="1:17" s="15" customFormat="1" ht="29.25" hidden="1" customHeight="1">
      <c r="A27" s="411" t="s">
        <v>145</v>
      </c>
      <c r="B27" s="411"/>
      <c r="C27" s="62" t="s">
        <v>27</v>
      </c>
      <c r="D27" s="62" t="s">
        <v>28</v>
      </c>
      <c r="E27" s="62" t="s">
        <v>27</v>
      </c>
      <c r="F27" s="62" t="s">
        <v>141</v>
      </c>
      <c r="G27" s="63" t="s">
        <v>146</v>
      </c>
      <c r="H27" s="63" t="s">
        <v>143</v>
      </c>
      <c r="I27" s="62" t="s">
        <v>155</v>
      </c>
      <c r="J27" s="62" t="s">
        <v>149</v>
      </c>
      <c r="K27" s="60"/>
      <c r="L27" s="61"/>
      <c r="M27" s="61"/>
      <c r="N27" s="61"/>
      <c r="O27" s="61"/>
      <c r="P27" s="154"/>
      <c r="Q27" s="155"/>
    </row>
    <row r="28" spans="1:17" s="97" customFormat="1" ht="29.25" hidden="1" customHeight="1">
      <c r="A28" s="414" t="s">
        <v>31</v>
      </c>
      <c r="B28" s="414"/>
      <c r="C28" s="58" t="s">
        <v>27</v>
      </c>
      <c r="D28" s="58" t="s">
        <v>28</v>
      </c>
      <c r="E28" s="58" t="s">
        <v>27</v>
      </c>
      <c r="F28" s="58" t="s">
        <v>141</v>
      </c>
      <c r="G28" s="99" t="s">
        <v>150</v>
      </c>
      <c r="H28" s="99"/>
      <c r="I28" s="58" t="s">
        <v>155</v>
      </c>
      <c r="J28" s="58"/>
      <c r="K28" s="100">
        <f>K29</f>
        <v>0</v>
      </c>
      <c r="L28" s="100">
        <f t="shared" ref="L28:Q28" si="8">L29</f>
        <v>0</v>
      </c>
      <c r="M28" s="100">
        <f t="shared" si="8"/>
        <v>0</v>
      </c>
      <c r="N28" s="100">
        <f t="shared" si="8"/>
        <v>0</v>
      </c>
      <c r="O28" s="100">
        <f t="shared" si="8"/>
        <v>0</v>
      </c>
      <c r="P28" s="100">
        <f t="shared" si="8"/>
        <v>0</v>
      </c>
      <c r="Q28" s="100">
        <f t="shared" si="8"/>
        <v>0</v>
      </c>
    </row>
    <row r="29" spans="1:17" s="15" customFormat="1" ht="15.75" hidden="1">
      <c r="A29" s="411" t="s">
        <v>31</v>
      </c>
      <c r="B29" s="411"/>
      <c r="C29" s="62" t="s">
        <v>27</v>
      </c>
      <c r="D29" s="62" t="s">
        <v>28</v>
      </c>
      <c r="E29" s="62" t="s">
        <v>27</v>
      </c>
      <c r="F29" s="62" t="s">
        <v>141</v>
      </c>
      <c r="G29" s="63" t="s">
        <v>150</v>
      </c>
      <c r="H29" s="63" t="s">
        <v>140</v>
      </c>
      <c r="I29" s="62" t="s">
        <v>155</v>
      </c>
      <c r="J29" s="62" t="s">
        <v>151</v>
      </c>
      <c r="K29" s="60"/>
      <c r="L29" s="61"/>
      <c r="M29" s="61"/>
      <c r="N29" s="61"/>
      <c r="O29" s="61"/>
      <c r="P29" s="61"/>
      <c r="Q29" s="61"/>
    </row>
    <row r="30" spans="1:17" s="97" customFormat="1" ht="15.75" hidden="1">
      <c r="A30" s="414" t="s">
        <v>152</v>
      </c>
      <c r="B30" s="414"/>
      <c r="C30" s="58" t="s">
        <v>27</v>
      </c>
      <c r="D30" s="58" t="s">
        <v>28</v>
      </c>
      <c r="E30" s="58" t="s">
        <v>27</v>
      </c>
      <c r="F30" s="58" t="s">
        <v>141</v>
      </c>
      <c r="G30" s="99" t="s">
        <v>73</v>
      </c>
      <c r="H30" s="99"/>
      <c r="I30" s="58" t="s">
        <v>155</v>
      </c>
      <c r="J30" s="58"/>
      <c r="K30" s="100">
        <f>K31</f>
        <v>0</v>
      </c>
      <c r="L30" s="100">
        <f t="shared" ref="L30:Q30" si="9">L31</f>
        <v>0</v>
      </c>
      <c r="M30" s="100">
        <f t="shared" si="9"/>
        <v>0</v>
      </c>
      <c r="N30" s="100">
        <f t="shared" si="9"/>
        <v>0</v>
      </c>
      <c r="O30" s="100">
        <f t="shared" si="9"/>
        <v>0</v>
      </c>
      <c r="P30" s="100">
        <f t="shared" si="9"/>
        <v>0</v>
      </c>
      <c r="Q30" s="100">
        <f t="shared" si="9"/>
        <v>0</v>
      </c>
    </row>
    <row r="31" spans="1:17" s="15" customFormat="1" ht="15.75" hidden="1">
      <c r="A31" s="411" t="s">
        <v>152</v>
      </c>
      <c r="B31" s="411"/>
      <c r="C31" s="62" t="s">
        <v>27</v>
      </c>
      <c r="D31" s="62" t="s">
        <v>28</v>
      </c>
      <c r="E31" s="62" t="s">
        <v>27</v>
      </c>
      <c r="F31" s="62" t="s">
        <v>141</v>
      </c>
      <c r="G31" s="63" t="s">
        <v>73</v>
      </c>
      <c r="H31" s="63" t="s">
        <v>140</v>
      </c>
      <c r="I31" s="62" t="s">
        <v>155</v>
      </c>
      <c r="J31" s="62" t="s">
        <v>151</v>
      </c>
      <c r="K31" s="60"/>
      <c r="L31" s="61"/>
      <c r="M31" s="61"/>
      <c r="N31" s="61"/>
      <c r="O31" s="61"/>
      <c r="P31" s="61"/>
      <c r="Q31" s="61"/>
    </row>
    <row r="32" spans="1:17" s="97" customFormat="1" ht="15.75" hidden="1">
      <c r="A32" s="414" t="s">
        <v>37</v>
      </c>
      <c r="B32" s="414"/>
      <c r="C32" s="58" t="s">
        <v>27</v>
      </c>
      <c r="D32" s="58" t="s">
        <v>28</v>
      </c>
      <c r="E32" s="58" t="s">
        <v>27</v>
      </c>
      <c r="F32" s="58" t="s">
        <v>141</v>
      </c>
      <c r="G32" s="99" t="s">
        <v>153</v>
      </c>
      <c r="H32" s="99"/>
      <c r="I32" s="58" t="s">
        <v>155</v>
      </c>
      <c r="J32" s="58"/>
      <c r="K32" s="100">
        <f>K33+K34</f>
        <v>0</v>
      </c>
      <c r="L32" s="100">
        <f t="shared" ref="L32:O32" si="10">L33+L34</f>
        <v>0</v>
      </c>
      <c r="M32" s="100">
        <f t="shared" si="10"/>
        <v>0</v>
      </c>
      <c r="N32" s="100">
        <f t="shared" si="10"/>
        <v>0</v>
      </c>
      <c r="O32" s="100">
        <f t="shared" si="10"/>
        <v>0</v>
      </c>
      <c r="P32" s="100">
        <f t="shared" ref="P32:Q32" si="11">P33+P34</f>
        <v>0</v>
      </c>
      <c r="Q32" s="100">
        <f t="shared" si="11"/>
        <v>0</v>
      </c>
    </row>
    <row r="33" spans="1:17" s="15" customFormat="1" ht="27" hidden="1" customHeight="1">
      <c r="A33" s="411" t="s">
        <v>37</v>
      </c>
      <c r="B33" s="411"/>
      <c r="C33" s="62" t="s">
        <v>27</v>
      </c>
      <c r="D33" s="62" t="s">
        <v>28</v>
      </c>
      <c r="E33" s="62" t="s">
        <v>27</v>
      </c>
      <c r="F33" s="62" t="s">
        <v>141</v>
      </c>
      <c r="G33" s="63" t="s">
        <v>153</v>
      </c>
      <c r="H33" s="63" t="s">
        <v>140</v>
      </c>
      <c r="I33" s="62" t="s">
        <v>155</v>
      </c>
      <c r="J33" s="62" t="s">
        <v>151</v>
      </c>
      <c r="K33" s="60"/>
      <c r="L33" s="61"/>
      <c r="M33" s="61"/>
      <c r="N33" s="61"/>
      <c r="O33" s="61"/>
      <c r="P33" s="61"/>
      <c r="Q33" s="61"/>
    </row>
    <row r="34" spans="1:17" s="15" customFormat="1" ht="27" hidden="1" customHeight="1">
      <c r="A34" s="411" t="s">
        <v>37</v>
      </c>
      <c r="B34" s="411"/>
      <c r="C34" s="62" t="s">
        <v>27</v>
      </c>
      <c r="D34" s="62" t="s">
        <v>28</v>
      </c>
      <c r="E34" s="62" t="s">
        <v>27</v>
      </c>
      <c r="F34" s="62" t="s">
        <v>141</v>
      </c>
      <c r="G34" s="63" t="s">
        <v>153</v>
      </c>
      <c r="H34" s="63" t="s">
        <v>143</v>
      </c>
      <c r="I34" s="62" t="s">
        <v>155</v>
      </c>
      <c r="J34" s="62" t="s">
        <v>151</v>
      </c>
      <c r="K34" s="60"/>
      <c r="L34" s="61"/>
      <c r="M34" s="61"/>
      <c r="N34" s="61"/>
      <c r="O34" s="61"/>
      <c r="P34" s="61"/>
      <c r="Q34" s="61"/>
    </row>
    <row r="35" spans="1:17" s="97" customFormat="1" ht="27" hidden="1" customHeight="1">
      <c r="A35" s="414" t="s">
        <v>38</v>
      </c>
      <c r="B35" s="414"/>
      <c r="C35" s="58" t="s">
        <v>27</v>
      </c>
      <c r="D35" s="58" t="s">
        <v>28</v>
      </c>
      <c r="E35" s="58" t="s">
        <v>27</v>
      </c>
      <c r="F35" s="58" t="s">
        <v>141</v>
      </c>
      <c r="G35" s="99" t="s">
        <v>74</v>
      </c>
      <c r="H35" s="99"/>
      <c r="I35" s="58" t="s">
        <v>155</v>
      </c>
      <c r="J35" s="58"/>
      <c r="K35" s="100">
        <f>K36+K37</f>
        <v>0</v>
      </c>
      <c r="L35" s="100">
        <f t="shared" ref="L35:O35" si="12">L36+L37</f>
        <v>0</v>
      </c>
      <c r="M35" s="100">
        <f t="shared" si="12"/>
        <v>0</v>
      </c>
      <c r="N35" s="100">
        <f t="shared" si="12"/>
        <v>0</v>
      </c>
      <c r="O35" s="100">
        <f t="shared" si="12"/>
        <v>0</v>
      </c>
      <c r="P35" s="100">
        <f t="shared" ref="P35:Q35" si="13">P36+P37</f>
        <v>0</v>
      </c>
      <c r="Q35" s="100">
        <f t="shared" si="13"/>
        <v>0</v>
      </c>
    </row>
    <row r="36" spans="1:17" s="15" customFormat="1" ht="30" hidden="1" customHeight="1">
      <c r="A36" s="411" t="s">
        <v>38</v>
      </c>
      <c r="B36" s="411"/>
      <c r="C36" s="62" t="s">
        <v>27</v>
      </c>
      <c r="D36" s="62" t="s">
        <v>28</v>
      </c>
      <c r="E36" s="62" t="s">
        <v>27</v>
      </c>
      <c r="F36" s="62" t="s">
        <v>141</v>
      </c>
      <c r="G36" s="63" t="s">
        <v>74</v>
      </c>
      <c r="H36" s="63" t="s">
        <v>140</v>
      </c>
      <c r="I36" s="62" t="s">
        <v>155</v>
      </c>
      <c r="J36" s="62" t="s">
        <v>151</v>
      </c>
      <c r="K36" s="60"/>
      <c r="L36" s="61"/>
      <c r="M36" s="61"/>
      <c r="N36" s="61"/>
      <c r="O36" s="61"/>
      <c r="P36" s="61"/>
      <c r="Q36" s="61"/>
    </row>
    <row r="37" spans="1:17" s="15" customFormat="1" ht="29.25" hidden="1" customHeight="1">
      <c r="A37" s="411" t="s">
        <v>38</v>
      </c>
      <c r="B37" s="411"/>
      <c r="C37" s="62" t="s">
        <v>27</v>
      </c>
      <c r="D37" s="62" t="s">
        <v>28</v>
      </c>
      <c r="E37" s="62" t="s">
        <v>27</v>
      </c>
      <c r="F37" s="62" t="s">
        <v>141</v>
      </c>
      <c r="G37" s="63" t="s">
        <v>74</v>
      </c>
      <c r="H37" s="63" t="s">
        <v>143</v>
      </c>
      <c r="I37" s="62" t="s">
        <v>155</v>
      </c>
      <c r="J37" s="62" t="s">
        <v>151</v>
      </c>
      <c r="K37" s="60"/>
      <c r="L37" s="61"/>
      <c r="M37" s="61"/>
      <c r="N37" s="61"/>
      <c r="O37" s="61"/>
      <c r="P37" s="61"/>
      <c r="Q37" s="61"/>
    </row>
    <row r="38" spans="1:17" s="1" customFormat="1" ht="32.25" customHeight="1">
      <c r="A38" s="409" t="s">
        <v>95</v>
      </c>
      <c r="B38" s="409"/>
      <c r="C38" s="64" t="s">
        <v>27</v>
      </c>
      <c r="D38" s="64"/>
      <c r="E38" s="64"/>
      <c r="F38" s="64"/>
      <c r="G38" s="64"/>
      <c r="H38" s="64"/>
      <c r="I38" s="64"/>
      <c r="J38" s="64"/>
      <c r="K38" s="112">
        <f>K39</f>
        <v>0</v>
      </c>
      <c r="L38" s="112">
        <f t="shared" ref="L38:Q38" si="14">L39</f>
        <v>11992900</v>
      </c>
      <c r="M38" s="112">
        <f t="shared" si="14"/>
        <v>11992900</v>
      </c>
      <c r="N38" s="112">
        <f t="shared" si="14"/>
        <v>0</v>
      </c>
      <c r="O38" s="112">
        <f t="shared" si="14"/>
        <v>0</v>
      </c>
      <c r="P38" s="112">
        <f t="shared" si="14"/>
        <v>11972200</v>
      </c>
      <c r="Q38" s="112">
        <f t="shared" si="14"/>
        <v>12318300</v>
      </c>
    </row>
    <row r="39" spans="1:17" s="15" customFormat="1" ht="15.75" hidden="1">
      <c r="A39" s="410"/>
      <c r="B39" s="410"/>
      <c r="C39" s="58" t="s">
        <v>27</v>
      </c>
      <c r="D39" s="58" t="s">
        <v>28</v>
      </c>
      <c r="E39" s="58" t="s">
        <v>27</v>
      </c>
      <c r="F39" s="59"/>
      <c r="G39" s="60"/>
      <c r="H39" s="60"/>
      <c r="I39" s="58" t="s">
        <v>155</v>
      </c>
      <c r="J39" s="58"/>
      <c r="K39" s="100">
        <f>K40</f>
        <v>0</v>
      </c>
      <c r="L39" s="100">
        <f t="shared" ref="L39" si="15">L40</f>
        <v>11992900</v>
      </c>
      <c r="M39" s="100">
        <f t="shared" ref="M39" si="16">M40</f>
        <v>11992900</v>
      </c>
      <c r="N39" s="100">
        <f t="shared" ref="N39" si="17">N40</f>
        <v>0</v>
      </c>
      <c r="O39" s="100">
        <f t="shared" ref="O39:Q39" si="18">O40</f>
        <v>0</v>
      </c>
      <c r="P39" s="100">
        <f t="shared" si="18"/>
        <v>11972200</v>
      </c>
      <c r="Q39" s="100">
        <f t="shared" si="18"/>
        <v>12318300</v>
      </c>
    </row>
    <row r="40" spans="1:17" s="15" customFormat="1" ht="15.75" hidden="1">
      <c r="A40" s="410"/>
      <c r="B40" s="410"/>
      <c r="C40" s="58" t="s">
        <v>27</v>
      </c>
      <c r="D40" s="58" t="s">
        <v>28</v>
      </c>
      <c r="E40" s="58" t="s">
        <v>27</v>
      </c>
      <c r="F40" s="59" t="s">
        <v>141</v>
      </c>
      <c r="G40" s="60"/>
      <c r="H40" s="60"/>
      <c r="I40" s="58" t="s">
        <v>155</v>
      </c>
      <c r="J40" s="58"/>
      <c r="K40" s="100">
        <f>K41+K44+K46+K49+K51+K53+K56</f>
        <v>0</v>
      </c>
      <c r="L40" s="100">
        <f>L41+L44+L46+L49+L51+L53+L56</f>
        <v>11992900</v>
      </c>
      <c r="M40" s="100">
        <f>M41+M44+M46+M49+M51+M53+M56</f>
        <v>11992900</v>
      </c>
      <c r="N40" s="100">
        <f>N41+N44+N46+N49+N51+N53+N56</f>
        <v>0</v>
      </c>
      <c r="O40" s="100">
        <f>O41+O44+O46+O49+O51+O53+O56</f>
        <v>0</v>
      </c>
      <c r="P40" s="100">
        <f t="shared" ref="P40:Q40" si="19">P41+P44+P46+P49+P51+P53+P56</f>
        <v>11972200</v>
      </c>
      <c r="Q40" s="100">
        <f t="shared" si="19"/>
        <v>12318300</v>
      </c>
    </row>
    <row r="41" spans="1:17" s="97" customFormat="1" ht="15.75" hidden="1">
      <c r="A41" s="415" t="s">
        <v>144</v>
      </c>
      <c r="B41" s="415"/>
      <c r="C41" s="58" t="s">
        <v>27</v>
      </c>
      <c r="D41" s="58" t="s">
        <v>28</v>
      </c>
      <c r="E41" s="58" t="s">
        <v>27</v>
      </c>
      <c r="F41" s="58" t="s">
        <v>141</v>
      </c>
      <c r="G41" s="98" t="s">
        <v>142</v>
      </c>
      <c r="H41" s="98"/>
      <c r="I41" s="58" t="s">
        <v>155</v>
      </c>
      <c r="J41" s="58"/>
      <c r="K41" s="100">
        <f>K42+K43</f>
        <v>0</v>
      </c>
      <c r="L41" s="100">
        <f t="shared" ref="L41" si="20">L42+L43</f>
        <v>9211120</v>
      </c>
      <c r="M41" s="100">
        <f t="shared" ref="M41" si="21">M42+M43</f>
        <v>9211120</v>
      </c>
      <c r="N41" s="100">
        <f t="shared" ref="N41" si="22">N42+N43</f>
        <v>0</v>
      </c>
      <c r="O41" s="100">
        <f t="shared" ref="O41:Q41" si="23">O42+O43</f>
        <v>0</v>
      </c>
      <c r="P41" s="100">
        <f t="shared" si="23"/>
        <v>9195180</v>
      </c>
      <c r="Q41" s="100">
        <f t="shared" si="23"/>
        <v>9461050</v>
      </c>
    </row>
    <row r="42" spans="1:17" s="15" customFormat="1" ht="15.75">
      <c r="A42" s="413" t="s">
        <v>144</v>
      </c>
      <c r="B42" s="413"/>
      <c r="C42" s="62" t="s">
        <v>27</v>
      </c>
      <c r="D42" s="62" t="s">
        <v>28</v>
      </c>
      <c r="E42" s="62" t="s">
        <v>27</v>
      </c>
      <c r="F42" s="62" t="s">
        <v>334</v>
      </c>
      <c r="G42" s="96" t="s">
        <v>142</v>
      </c>
      <c r="H42" s="96" t="s">
        <v>140</v>
      </c>
      <c r="I42" s="62" t="s">
        <v>155</v>
      </c>
      <c r="J42" s="62" t="s">
        <v>147</v>
      </c>
      <c r="K42" s="60"/>
      <c r="L42" s="61">
        <v>9211120</v>
      </c>
      <c r="M42" s="61">
        <v>9211120</v>
      </c>
      <c r="N42" s="61"/>
      <c r="O42" s="61"/>
      <c r="P42" s="61">
        <v>9195180</v>
      </c>
      <c r="Q42" s="61">
        <v>9461050</v>
      </c>
    </row>
    <row r="43" spans="1:17" s="15" customFormat="1" ht="15.75" hidden="1" customHeight="1">
      <c r="A43" s="413" t="s">
        <v>144</v>
      </c>
      <c r="B43" s="413"/>
      <c r="C43" s="62" t="s">
        <v>27</v>
      </c>
      <c r="D43" s="62" t="s">
        <v>28</v>
      </c>
      <c r="E43" s="62" t="s">
        <v>27</v>
      </c>
      <c r="F43" s="62" t="s">
        <v>334</v>
      </c>
      <c r="G43" s="96" t="s">
        <v>142</v>
      </c>
      <c r="H43" s="96" t="s">
        <v>143</v>
      </c>
      <c r="I43" s="62" t="s">
        <v>155</v>
      </c>
      <c r="J43" s="62" t="s">
        <v>147</v>
      </c>
      <c r="K43" s="60"/>
      <c r="L43" s="61"/>
      <c r="M43" s="61"/>
      <c r="N43" s="61"/>
      <c r="O43" s="61"/>
      <c r="P43" s="61"/>
      <c r="Q43" s="61"/>
    </row>
    <row r="44" spans="1:17" s="97" customFormat="1" ht="15.75" hidden="1" customHeight="1">
      <c r="A44" s="414" t="s">
        <v>96</v>
      </c>
      <c r="B44" s="414"/>
      <c r="C44" s="58" t="s">
        <v>27</v>
      </c>
      <c r="D44" s="58" t="s">
        <v>28</v>
      </c>
      <c r="E44" s="58" t="s">
        <v>27</v>
      </c>
      <c r="F44" s="62" t="s">
        <v>334</v>
      </c>
      <c r="G44" s="98" t="s">
        <v>72</v>
      </c>
      <c r="H44" s="98"/>
      <c r="I44" s="58" t="s">
        <v>155</v>
      </c>
      <c r="J44" s="58"/>
      <c r="K44" s="100">
        <f>K45</f>
        <v>0</v>
      </c>
      <c r="L44" s="100">
        <f t="shared" ref="L44" si="24">L45</f>
        <v>0</v>
      </c>
      <c r="M44" s="100">
        <f t="shared" ref="M44" si="25">M45</f>
        <v>0</v>
      </c>
      <c r="N44" s="100">
        <f t="shared" ref="N44" si="26">N45</f>
        <v>0</v>
      </c>
      <c r="O44" s="100">
        <f t="shared" ref="O44:Q44" si="27">O45</f>
        <v>0</v>
      </c>
      <c r="P44" s="100">
        <f t="shared" si="27"/>
        <v>0</v>
      </c>
      <c r="Q44" s="100">
        <f t="shared" si="27"/>
        <v>0</v>
      </c>
    </row>
    <row r="45" spans="1:17" s="15" customFormat="1" ht="15.75" hidden="1">
      <c r="A45" s="411" t="s">
        <v>96</v>
      </c>
      <c r="B45" s="411"/>
      <c r="C45" s="62" t="s">
        <v>27</v>
      </c>
      <c r="D45" s="62" t="s">
        <v>28</v>
      </c>
      <c r="E45" s="62" t="s">
        <v>27</v>
      </c>
      <c r="F45" s="62" t="s">
        <v>334</v>
      </c>
      <c r="G45" s="96" t="s">
        <v>72</v>
      </c>
      <c r="H45" s="96" t="s">
        <v>140</v>
      </c>
      <c r="I45" s="62" t="s">
        <v>155</v>
      </c>
      <c r="J45" s="62" t="s">
        <v>148</v>
      </c>
      <c r="K45" s="60"/>
      <c r="L45" s="61"/>
      <c r="M45" s="61"/>
      <c r="N45" s="61"/>
      <c r="O45" s="61"/>
      <c r="P45" s="61"/>
      <c r="Q45" s="61"/>
    </row>
    <row r="46" spans="1:17" s="97" customFormat="1" ht="26.25" hidden="1" customHeight="1">
      <c r="A46" s="414" t="s">
        <v>145</v>
      </c>
      <c r="B46" s="414"/>
      <c r="C46" s="58" t="s">
        <v>27</v>
      </c>
      <c r="D46" s="58" t="s">
        <v>28</v>
      </c>
      <c r="E46" s="58" t="s">
        <v>27</v>
      </c>
      <c r="F46" s="62" t="s">
        <v>334</v>
      </c>
      <c r="G46" s="99" t="s">
        <v>146</v>
      </c>
      <c r="H46" s="99"/>
      <c r="I46" s="58" t="s">
        <v>155</v>
      </c>
      <c r="J46" s="58"/>
      <c r="K46" s="100">
        <f>K47+K48</f>
        <v>0</v>
      </c>
      <c r="L46" s="100">
        <f t="shared" ref="L46" si="28">L47+L48</f>
        <v>2781780</v>
      </c>
      <c r="M46" s="100">
        <f t="shared" ref="M46" si="29">M47+M48</f>
        <v>2781780</v>
      </c>
      <c r="N46" s="100">
        <f t="shared" ref="N46" si="30">N47+N48</f>
        <v>0</v>
      </c>
      <c r="O46" s="100">
        <f t="shared" ref="O46:Q46" si="31">O47+O48</f>
        <v>0</v>
      </c>
      <c r="P46" s="100">
        <f t="shared" si="31"/>
        <v>2777020</v>
      </c>
      <c r="Q46" s="100">
        <f t="shared" si="31"/>
        <v>2857250</v>
      </c>
    </row>
    <row r="47" spans="1:17" s="15" customFormat="1" ht="29.25" customHeight="1">
      <c r="A47" s="411" t="s">
        <v>145</v>
      </c>
      <c r="B47" s="411"/>
      <c r="C47" s="62" t="s">
        <v>27</v>
      </c>
      <c r="D47" s="62" t="s">
        <v>28</v>
      </c>
      <c r="E47" s="62" t="s">
        <v>27</v>
      </c>
      <c r="F47" s="62" t="s">
        <v>334</v>
      </c>
      <c r="G47" s="63" t="s">
        <v>146</v>
      </c>
      <c r="H47" s="63" t="s">
        <v>140</v>
      </c>
      <c r="I47" s="62" t="s">
        <v>155</v>
      </c>
      <c r="J47" s="62" t="s">
        <v>149</v>
      </c>
      <c r="K47" s="60"/>
      <c r="L47" s="61">
        <v>2781780</v>
      </c>
      <c r="M47" s="61">
        <v>2781780</v>
      </c>
      <c r="N47" s="61"/>
      <c r="O47" s="61"/>
      <c r="P47" s="61">
        <v>2777020</v>
      </c>
      <c r="Q47" s="61">
        <v>2857250</v>
      </c>
    </row>
    <row r="48" spans="1:17" s="15" customFormat="1" ht="29.25" hidden="1" customHeight="1">
      <c r="A48" s="411" t="s">
        <v>145</v>
      </c>
      <c r="B48" s="411"/>
      <c r="C48" s="62" t="s">
        <v>27</v>
      </c>
      <c r="D48" s="62" t="s">
        <v>28</v>
      </c>
      <c r="E48" s="62" t="s">
        <v>27</v>
      </c>
      <c r="F48" s="62" t="s">
        <v>334</v>
      </c>
      <c r="G48" s="63" t="s">
        <v>146</v>
      </c>
      <c r="H48" s="63" t="s">
        <v>143</v>
      </c>
      <c r="I48" s="62" t="s">
        <v>155</v>
      </c>
      <c r="J48" s="62" t="s">
        <v>149</v>
      </c>
      <c r="K48" s="60"/>
      <c r="L48" s="61"/>
      <c r="M48" s="61"/>
      <c r="N48" s="61"/>
      <c r="O48" s="61"/>
      <c r="P48" s="61"/>
      <c r="Q48" s="61"/>
    </row>
    <row r="49" spans="1:17" s="97" customFormat="1" ht="29.25" hidden="1" customHeight="1">
      <c r="A49" s="414" t="s">
        <v>31</v>
      </c>
      <c r="B49" s="414"/>
      <c r="C49" s="58" t="s">
        <v>27</v>
      </c>
      <c r="D49" s="58" t="s">
        <v>28</v>
      </c>
      <c r="E49" s="58" t="s">
        <v>27</v>
      </c>
      <c r="F49" s="62" t="s">
        <v>334</v>
      </c>
      <c r="G49" s="99" t="s">
        <v>150</v>
      </c>
      <c r="H49" s="99"/>
      <c r="I49" s="58" t="s">
        <v>155</v>
      </c>
      <c r="J49" s="58"/>
      <c r="K49" s="100">
        <f>K50</f>
        <v>0</v>
      </c>
      <c r="L49" s="100">
        <f t="shared" ref="L49" si="32">L50</f>
        <v>0</v>
      </c>
      <c r="M49" s="100">
        <f t="shared" ref="M49" si="33">M50</f>
        <v>0</v>
      </c>
      <c r="N49" s="100">
        <f t="shared" ref="N49" si="34">N50</f>
        <v>0</v>
      </c>
      <c r="O49" s="100">
        <f t="shared" ref="O49:Q49" si="35">O50</f>
        <v>0</v>
      </c>
      <c r="P49" s="100">
        <f t="shared" si="35"/>
        <v>0</v>
      </c>
      <c r="Q49" s="100">
        <f t="shared" si="35"/>
        <v>0</v>
      </c>
    </row>
    <row r="50" spans="1:17" s="15" customFormat="1" ht="15.75" hidden="1">
      <c r="A50" s="411" t="s">
        <v>31</v>
      </c>
      <c r="B50" s="411"/>
      <c r="C50" s="62" t="s">
        <v>27</v>
      </c>
      <c r="D50" s="62" t="s">
        <v>28</v>
      </c>
      <c r="E50" s="62" t="s">
        <v>27</v>
      </c>
      <c r="F50" s="62" t="s">
        <v>334</v>
      </c>
      <c r="G50" s="63" t="s">
        <v>150</v>
      </c>
      <c r="H50" s="63" t="s">
        <v>140</v>
      </c>
      <c r="I50" s="62" t="s">
        <v>155</v>
      </c>
      <c r="J50" s="62" t="s">
        <v>151</v>
      </c>
      <c r="K50" s="60"/>
      <c r="L50" s="61"/>
      <c r="M50" s="61"/>
      <c r="N50" s="61"/>
      <c r="O50" s="61"/>
      <c r="P50" s="61"/>
      <c r="Q50" s="61"/>
    </row>
    <row r="51" spans="1:17" s="97" customFormat="1" ht="15.75" hidden="1">
      <c r="A51" s="414" t="s">
        <v>152</v>
      </c>
      <c r="B51" s="414"/>
      <c r="C51" s="58" t="s">
        <v>27</v>
      </c>
      <c r="D51" s="58" t="s">
        <v>28</v>
      </c>
      <c r="E51" s="58" t="s">
        <v>27</v>
      </c>
      <c r="F51" s="62" t="s">
        <v>334</v>
      </c>
      <c r="G51" s="99" t="s">
        <v>73</v>
      </c>
      <c r="H51" s="99"/>
      <c r="I51" s="58" t="s">
        <v>155</v>
      </c>
      <c r="J51" s="58"/>
      <c r="K51" s="100">
        <f>K52</f>
        <v>0</v>
      </c>
      <c r="L51" s="100">
        <f t="shared" ref="L51" si="36">L52</f>
        <v>0</v>
      </c>
      <c r="M51" s="100">
        <f t="shared" ref="M51" si="37">M52</f>
        <v>0</v>
      </c>
      <c r="N51" s="100">
        <f t="shared" ref="N51" si="38">N52</f>
        <v>0</v>
      </c>
      <c r="O51" s="100">
        <f t="shared" ref="O51:Q51" si="39">O52</f>
        <v>0</v>
      </c>
      <c r="P51" s="100">
        <f t="shared" si="39"/>
        <v>0</v>
      </c>
      <c r="Q51" s="100">
        <f t="shared" si="39"/>
        <v>0</v>
      </c>
    </row>
    <row r="52" spans="1:17" s="15" customFormat="1" ht="15.75" hidden="1">
      <c r="A52" s="411" t="s">
        <v>152</v>
      </c>
      <c r="B52" s="411"/>
      <c r="C52" s="62" t="s">
        <v>27</v>
      </c>
      <c r="D52" s="62" t="s">
        <v>28</v>
      </c>
      <c r="E52" s="62" t="s">
        <v>27</v>
      </c>
      <c r="F52" s="62" t="s">
        <v>334</v>
      </c>
      <c r="G52" s="63" t="s">
        <v>73</v>
      </c>
      <c r="H52" s="63" t="s">
        <v>140</v>
      </c>
      <c r="I52" s="62" t="s">
        <v>155</v>
      </c>
      <c r="J52" s="62" t="s">
        <v>151</v>
      </c>
      <c r="K52" s="60"/>
      <c r="L52" s="61"/>
      <c r="M52" s="61"/>
      <c r="N52" s="61"/>
      <c r="O52" s="61"/>
      <c r="P52" s="61"/>
      <c r="Q52" s="61"/>
    </row>
    <row r="53" spans="1:17" s="97" customFormat="1" ht="15.75" hidden="1">
      <c r="A53" s="414" t="s">
        <v>37</v>
      </c>
      <c r="B53" s="414"/>
      <c r="C53" s="58" t="s">
        <v>27</v>
      </c>
      <c r="D53" s="58" t="s">
        <v>28</v>
      </c>
      <c r="E53" s="58" t="s">
        <v>27</v>
      </c>
      <c r="F53" s="62" t="s">
        <v>334</v>
      </c>
      <c r="G53" s="99" t="s">
        <v>153</v>
      </c>
      <c r="H53" s="99"/>
      <c r="I53" s="58" t="s">
        <v>155</v>
      </c>
      <c r="J53" s="58"/>
      <c r="K53" s="100">
        <f>K54+K55</f>
        <v>0</v>
      </c>
      <c r="L53" s="100">
        <f t="shared" ref="L53" si="40">L54+L55</f>
        <v>0</v>
      </c>
      <c r="M53" s="100">
        <f t="shared" ref="M53" si="41">M54+M55</f>
        <v>0</v>
      </c>
      <c r="N53" s="100">
        <f t="shared" ref="N53" si="42">N54+N55</f>
        <v>0</v>
      </c>
      <c r="O53" s="100">
        <f t="shared" ref="O53:Q53" si="43">O54+O55</f>
        <v>0</v>
      </c>
      <c r="P53" s="100">
        <f t="shared" si="43"/>
        <v>0</v>
      </c>
      <c r="Q53" s="100">
        <f t="shared" si="43"/>
        <v>0</v>
      </c>
    </row>
    <row r="54" spans="1:17" s="15" customFormat="1" ht="27" hidden="1" customHeight="1">
      <c r="A54" s="411" t="s">
        <v>37</v>
      </c>
      <c r="B54" s="411"/>
      <c r="C54" s="62" t="s">
        <v>27</v>
      </c>
      <c r="D54" s="62" t="s">
        <v>28</v>
      </c>
      <c r="E54" s="62" t="s">
        <v>27</v>
      </c>
      <c r="F54" s="62" t="s">
        <v>334</v>
      </c>
      <c r="G54" s="63" t="s">
        <v>153</v>
      </c>
      <c r="H54" s="63" t="s">
        <v>140</v>
      </c>
      <c r="I54" s="62" t="s">
        <v>155</v>
      </c>
      <c r="J54" s="62" t="s">
        <v>151</v>
      </c>
      <c r="K54" s="60"/>
      <c r="L54" s="61"/>
      <c r="M54" s="61"/>
      <c r="N54" s="61"/>
      <c r="O54" s="61"/>
      <c r="P54" s="61"/>
      <c r="Q54" s="61"/>
    </row>
    <row r="55" spans="1:17" s="15" customFormat="1" ht="27" hidden="1" customHeight="1">
      <c r="A55" s="411" t="s">
        <v>37</v>
      </c>
      <c r="B55" s="411"/>
      <c r="C55" s="62" t="s">
        <v>27</v>
      </c>
      <c r="D55" s="62" t="s">
        <v>28</v>
      </c>
      <c r="E55" s="62" t="s">
        <v>27</v>
      </c>
      <c r="F55" s="62" t="s">
        <v>334</v>
      </c>
      <c r="G55" s="63" t="s">
        <v>153</v>
      </c>
      <c r="H55" s="63" t="s">
        <v>143</v>
      </c>
      <c r="I55" s="62" t="s">
        <v>155</v>
      </c>
      <c r="J55" s="62" t="s">
        <v>151</v>
      </c>
      <c r="K55" s="60"/>
      <c r="L55" s="61"/>
      <c r="M55" s="61"/>
      <c r="N55" s="61"/>
      <c r="O55" s="61"/>
      <c r="P55" s="61"/>
      <c r="Q55" s="61"/>
    </row>
    <row r="56" spans="1:17" s="97" customFormat="1" ht="27" hidden="1" customHeight="1">
      <c r="A56" s="414" t="s">
        <v>38</v>
      </c>
      <c r="B56" s="414"/>
      <c r="C56" s="58" t="s">
        <v>27</v>
      </c>
      <c r="D56" s="58" t="s">
        <v>28</v>
      </c>
      <c r="E56" s="58" t="s">
        <v>27</v>
      </c>
      <c r="F56" s="62" t="s">
        <v>334</v>
      </c>
      <c r="G56" s="99" t="s">
        <v>74</v>
      </c>
      <c r="H56" s="99"/>
      <c r="I56" s="58" t="s">
        <v>155</v>
      </c>
      <c r="J56" s="58"/>
      <c r="K56" s="100">
        <f>K57+K58</f>
        <v>0</v>
      </c>
      <c r="L56" s="100">
        <f t="shared" ref="L56" si="44">L57+L58</f>
        <v>0</v>
      </c>
      <c r="M56" s="100">
        <f t="shared" ref="M56" si="45">M57+M58</f>
        <v>0</v>
      </c>
      <c r="N56" s="100">
        <f t="shared" ref="N56" si="46">N57+N58</f>
        <v>0</v>
      </c>
      <c r="O56" s="100">
        <f t="shared" ref="O56:Q56" si="47">O57+O58</f>
        <v>0</v>
      </c>
      <c r="P56" s="100">
        <f t="shared" si="47"/>
        <v>0</v>
      </c>
      <c r="Q56" s="100">
        <f t="shared" si="47"/>
        <v>0</v>
      </c>
    </row>
    <row r="57" spans="1:17" s="15" customFormat="1" ht="30" hidden="1" customHeight="1">
      <c r="A57" s="411" t="s">
        <v>38</v>
      </c>
      <c r="B57" s="411"/>
      <c r="C57" s="62" t="s">
        <v>27</v>
      </c>
      <c r="D57" s="62" t="s">
        <v>28</v>
      </c>
      <c r="E57" s="62" t="s">
        <v>27</v>
      </c>
      <c r="F57" s="62" t="s">
        <v>334</v>
      </c>
      <c r="G57" s="63" t="s">
        <v>74</v>
      </c>
      <c r="H57" s="63" t="s">
        <v>140</v>
      </c>
      <c r="I57" s="62" t="s">
        <v>155</v>
      </c>
      <c r="J57" s="62" t="s">
        <v>151</v>
      </c>
      <c r="K57" s="60"/>
      <c r="L57" s="61"/>
      <c r="M57" s="61"/>
      <c r="N57" s="61"/>
      <c r="O57" s="61"/>
      <c r="P57" s="61"/>
      <c r="Q57" s="61"/>
    </row>
    <row r="58" spans="1:17" s="15" customFormat="1" ht="29.25" hidden="1" customHeight="1">
      <c r="A58" s="411" t="s">
        <v>38</v>
      </c>
      <c r="B58" s="411"/>
      <c r="C58" s="62" t="s">
        <v>27</v>
      </c>
      <c r="D58" s="62" t="s">
        <v>28</v>
      </c>
      <c r="E58" s="62" t="s">
        <v>27</v>
      </c>
      <c r="F58" s="62" t="s">
        <v>334</v>
      </c>
      <c r="G58" s="63" t="s">
        <v>74</v>
      </c>
      <c r="H58" s="63" t="s">
        <v>143</v>
      </c>
      <c r="I58" s="62" t="s">
        <v>155</v>
      </c>
      <c r="J58" s="62" t="s">
        <v>151</v>
      </c>
      <c r="K58" s="60"/>
      <c r="L58" s="61"/>
      <c r="M58" s="61"/>
      <c r="N58" s="61"/>
      <c r="O58" s="61"/>
      <c r="P58" s="61"/>
      <c r="Q58" s="61"/>
    </row>
    <row r="59" spans="1:17" s="1" customFormat="1" ht="27" customHeight="1">
      <c r="A59" s="409" t="s">
        <v>100</v>
      </c>
      <c r="B59" s="409"/>
      <c r="C59" s="64" t="s">
        <v>29</v>
      </c>
      <c r="D59" s="64"/>
      <c r="E59" s="64"/>
      <c r="F59" s="263"/>
      <c r="G59" s="64"/>
      <c r="H59" s="64"/>
      <c r="I59" s="64"/>
      <c r="J59" s="64"/>
      <c r="K59" s="112">
        <f>K60</f>
        <v>315752.07</v>
      </c>
      <c r="L59" s="112">
        <f>L63+L68+L70+L72+L77+L82+L88+L92</f>
        <v>11120331.16</v>
      </c>
      <c r="M59" s="112">
        <f t="shared" ref="M59:Q59" si="48">M60</f>
        <v>4880500</v>
      </c>
      <c r="N59" s="112">
        <f t="shared" si="48"/>
        <v>6239831.1600000001</v>
      </c>
      <c r="O59" s="112">
        <f t="shared" si="48"/>
        <v>5583.88</v>
      </c>
      <c r="P59" s="112">
        <f t="shared" si="48"/>
        <v>11121831.16</v>
      </c>
      <c r="Q59" s="112">
        <f t="shared" si="48"/>
        <v>11121831.16</v>
      </c>
    </row>
    <row r="60" spans="1:17" s="15" customFormat="1" ht="15.75" hidden="1">
      <c r="A60" s="410"/>
      <c r="B60" s="410"/>
      <c r="C60" s="58" t="s">
        <v>29</v>
      </c>
      <c r="D60" s="58" t="s">
        <v>28</v>
      </c>
      <c r="E60" s="58" t="s">
        <v>27</v>
      </c>
      <c r="F60" s="62" t="s">
        <v>334</v>
      </c>
      <c r="G60" s="60"/>
      <c r="H60" s="60"/>
      <c r="I60" s="58" t="s">
        <v>154</v>
      </c>
      <c r="J60" s="58"/>
      <c r="K60" s="100">
        <f>K61+K98</f>
        <v>315752.07</v>
      </c>
      <c r="L60" s="100">
        <f t="shared" ref="L60:O60" si="49">L61+L98</f>
        <v>11125915.040000001</v>
      </c>
      <c r="M60" s="100">
        <f t="shared" si="49"/>
        <v>4880500</v>
      </c>
      <c r="N60" s="100">
        <f t="shared" si="49"/>
        <v>6239831.1600000001</v>
      </c>
      <c r="O60" s="100">
        <f t="shared" si="49"/>
        <v>5583.88</v>
      </c>
      <c r="P60" s="100">
        <f t="shared" ref="P60:Q60" si="50">P61+P98</f>
        <v>11121831.16</v>
      </c>
      <c r="Q60" s="100">
        <f t="shared" si="50"/>
        <v>11121831.16</v>
      </c>
    </row>
    <row r="61" spans="1:17" s="15" customFormat="1" ht="15.75" hidden="1">
      <c r="A61" s="410"/>
      <c r="B61" s="410"/>
      <c r="C61" s="58" t="s">
        <v>29</v>
      </c>
      <c r="D61" s="58" t="s">
        <v>28</v>
      </c>
      <c r="E61" s="58" t="s">
        <v>27</v>
      </c>
      <c r="F61" s="62" t="s">
        <v>334</v>
      </c>
      <c r="G61" s="60"/>
      <c r="H61" s="60"/>
      <c r="I61" s="58" t="s">
        <v>154</v>
      </c>
      <c r="J61" s="58"/>
      <c r="K61" s="100">
        <f>K62+K65+K67+K70+K72+K77+K82+K85+K88+K92</f>
        <v>315752.07</v>
      </c>
      <c r="L61" s="100">
        <f t="shared" ref="L61:O61" si="51">L62+L65+L67+L70+L72+L77+L82+L85+L88+L92</f>
        <v>11120331.16</v>
      </c>
      <c r="M61" s="100">
        <f t="shared" si="51"/>
        <v>4880500</v>
      </c>
      <c r="N61" s="100">
        <f t="shared" si="51"/>
        <v>6239831.1600000001</v>
      </c>
      <c r="O61" s="100">
        <f t="shared" si="51"/>
        <v>0</v>
      </c>
      <c r="P61" s="100">
        <f t="shared" ref="P61:Q61" si="52">P62+P65+P67+P70+P72+P77+P82+P85+P88+P92</f>
        <v>11121831.16</v>
      </c>
      <c r="Q61" s="100">
        <f t="shared" si="52"/>
        <v>11121831.16</v>
      </c>
    </row>
    <row r="62" spans="1:17" s="97" customFormat="1" ht="15.75" hidden="1">
      <c r="A62" s="415" t="s">
        <v>144</v>
      </c>
      <c r="B62" s="415"/>
      <c r="C62" s="58" t="s">
        <v>29</v>
      </c>
      <c r="D62" s="58" t="s">
        <v>28</v>
      </c>
      <c r="E62" s="58" t="s">
        <v>27</v>
      </c>
      <c r="F62" s="62" t="s">
        <v>334</v>
      </c>
      <c r="G62" s="98" t="s">
        <v>142</v>
      </c>
      <c r="H62" s="98"/>
      <c r="I62" s="58" t="s">
        <v>154</v>
      </c>
      <c r="J62" s="58"/>
      <c r="K62" s="100">
        <f>K63+K64</f>
        <v>80308.149999999994</v>
      </c>
      <c r="L62" s="100">
        <f t="shared" ref="L62" si="53">L63+L64</f>
        <v>1900600</v>
      </c>
      <c r="M62" s="100">
        <f t="shared" ref="M62" si="54">M63+M64</f>
        <v>1306600</v>
      </c>
      <c r="N62" s="100">
        <f t="shared" ref="N62" si="55">N63+N64</f>
        <v>594000</v>
      </c>
      <c r="O62" s="100">
        <f t="shared" ref="O62:Q62" si="56">O63+O64</f>
        <v>0</v>
      </c>
      <c r="P62" s="100">
        <f t="shared" si="56"/>
        <v>1900600</v>
      </c>
      <c r="Q62" s="100">
        <f t="shared" si="56"/>
        <v>1900600</v>
      </c>
    </row>
    <row r="63" spans="1:17" s="15" customFormat="1" ht="15.75">
      <c r="A63" s="413" t="s">
        <v>144</v>
      </c>
      <c r="B63" s="413"/>
      <c r="C63" s="62" t="s">
        <v>29</v>
      </c>
      <c r="D63" s="62" t="s">
        <v>28</v>
      </c>
      <c r="E63" s="62" t="s">
        <v>27</v>
      </c>
      <c r="F63" s="62" t="s">
        <v>334</v>
      </c>
      <c r="G63" s="96" t="s">
        <v>142</v>
      </c>
      <c r="H63" s="96" t="s">
        <v>140</v>
      </c>
      <c r="I63" s="62" t="s">
        <v>154</v>
      </c>
      <c r="J63" s="62" t="s">
        <v>147</v>
      </c>
      <c r="K63" s="264" t="s">
        <v>353</v>
      </c>
      <c r="L63" s="61">
        <v>1900600</v>
      </c>
      <c r="M63" s="61">
        <v>1306600</v>
      </c>
      <c r="N63" s="61">
        <v>594000</v>
      </c>
      <c r="O63" s="61"/>
      <c r="P63" s="61">
        <v>1900600</v>
      </c>
      <c r="Q63" s="61">
        <v>1900600</v>
      </c>
    </row>
    <row r="64" spans="1:17" s="15" customFormat="1" ht="15.75" hidden="1" customHeight="1">
      <c r="A64" s="413" t="s">
        <v>144</v>
      </c>
      <c r="B64" s="413"/>
      <c r="C64" s="62" t="s">
        <v>29</v>
      </c>
      <c r="D64" s="62" t="s">
        <v>28</v>
      </c>
      <c r="E64" s="62" t="s">
        <v>27</v>
      </c>
      <c r="F64" s="62" t="s">
        <v>334</v>
      </c>
      <c r="G64" s="96" t="s">
        <v>142</v>
      </c>
      <c r="H64" s="96" t="s">
        <v>143</v>
      </c>
      <c r="I64" s="62" t="s">
        <v>154</v>
      </c>
      <c r="J64" s="62" t="s">
        <v>147</v>
      </c>
      <c r="K64" s="264"/>
      <c r="L64" s="61"/>
      <c r="M64" s="61"/>
      <c r="N64" s="61"/>
      <c r="O64" s="61"/>
      <c r="P64" s="61"/>
      <c r="Q64" s="61"/>
    </row>
    <row r="65" spans="1:17" s="97" customFormat="1" ht="15.75" hidden="1" customHeight="1">
      <c r="A65" s="414" t="s">
        <v>96</v>
      </c>
      <c r="B65" s="414"/>
      <c r="C65" s="58" t="s">
        <v>29</v>
      </c>
      <c r="D65" s="58" t="s">
        <v>28</v>
      </c>
      <c r="E65" s="58" t="s">
        <v>27</v>
      </c>
      <c r="F65" s="62" t="s">
        <v>334</v>
      </c>
      <c r="G65" s="98" t="s">
        <v>72</v>
      </c>
      <c r="H65" s="98"/>
      <c r="I65" s="58" t="s">
        <v>154</v>
      </c>
      <c r="J65" s="58"/>
      <c r="K65" s="114">
        <f>K66</f>
        <v>0</v>
      </c>
      <c r="L65" s="100">
        <f t="shared" ref="L65" si="57">L66</f>
        <v>0</v>
      </c>
      <c r="M65" s="100">
        <f t="shared" ref="M65" si="58">M66</f>
        <v>0</v>
      </c>
      <c r="N65" s="100">
        <f t="shared" ref="N65" si="59">N66</f>
        <v>0</v>
      </c>
      <c r="O65" s="100">
        <f t="shared" ref="O65:Q65" si="60">O66</f>
        <v>0</v>
      </c>
      <c r="P65" s="100">
        <f t="shared" si="60"/>
        <v>0</v>
      </c>
      <c r="Q65" s="100">
        <f t="shared" si="60"/>
        <v>0</v>
      </c>
    </row>
    <row r="66" spans="1:17" s="15" customFormat="1" ht="15.75" hidden="1">
      <c r="A66" s="411" t="s">
        <v>96</v>
      </c>
      <c r="B66" s="411"/>
      <c r="C66" s="62" t="s">
        <v>29</v>
      </c>
      <c r="D66" s="62" t="s">
        <v>28</v>
      </c>
      <c r="E66" s="62" t="s">
        <v>27</v>
      </c>
      <c r="F66" s="62" t="s">
        <v>334</v>
      </c>
      <c r="G66" s="96" t="s">
        <v>72</v>
      </c>
      <c r="H66" s="96" t="s">
        <v>140</v>
      </c>
      <c r="I66" s="62" t="s">
        <v>154</v>
      </c>
      <c r="J66" s="62" t="s">
        <v>148</v>
      </c>
      <c r="K66" s="264"/>
      <c r="L66" s="61"/>
      <c r="M66" s="61"/>
      <c r="N66" s="61"/>
      <c r="O66" s="61"/>
      <c r="P66" s="61"/>
      <c r="Q66" s="61"/>
    </row>
    <row r="67" spans="1:17" s="97" customFormat="1" ht="26.25" hidden="1" customHeight="1">
      <c r="A67" s="414" t="s">
        <v>145</v>
      </c>
      <c r="B67" s="414"/>
      <c r="C67" s="58" t="s">
        <v>29</v>
      </c>
      <c r="D67" s="58" t="s">
        <v>28</v>
      </c>
      <c r="E67" s="58" t="s">
        <v>27</v>
      </c>
      <c r="F67" s="62" t="s">
        <v>334</v>
      </c>
      <c r="G67" s="99" t="s">
        <v>146</v>
      </c>
      <c r="H67" s="99"/>
      <c r="I67" s="58" t="s">
        <v>154</v>
      </c>
      <c r="J67" s="58"/>
      <c r="K67" s="114">
        <f>K68+K69</f>
        <v>24253.07</v>
      </c>
      <c r="L67" s="100">
        <f t="shared" ref="L67" si="61">L68+L69</f>
        <v>574000</v>
      </c>
      <c r="M67" s="100">
        <f t="shared" ref="M67" si="62">M68+M69</f>
        <v>394600</v>
      </c>
      <c r="N67" s="100">
        <f t="shared" ref="N67" si="63">N68+N69</f>
        <v>179400</v>
      </c>
      <c r="O67" s="100">
        <f t="shared" ref="O67:Q67" si="64">O68+O69</f>
        <v>0</v>
      </c>
      <c r="P67" s="100">
        <f t="shared" si="64"/>
        <v>574000</v>
      </c>
      <c r="Q67" s="100">
        <f t="shared" si="64"/>
        <v>574000</v>
      </c>
    </row>
    <row r="68" spans="1:17" s="15" customFormat="1" ht="29.25" customHeight="1">
      <c r="A68" s="411" t="s">
        <v>145</v>
      </c>
      <c r="B68" s="411"/>
      <c r="C68" s="62" t="s">
        <v>29</v>
      </c>
      <c r="D68" s="62" t="s">
        <v>28</v>
      </c>
      <c r="E68" s="62" t="s">
        <v>27</v>
      </c>
      <c r="F68" s="62" t="s">
        <v>334</v>
      </c>
      <c r="G68" s="63" t="s">
        <v>146</v>
      </c>
      <c r="H68" s="63" t="s">
        <v>140</v>
      </c>
      <c r="I68" s="62" t="s">
        <v>154</v>
      </c>
      <c r="J68" s="62" t="s">
        <v>149</v>
      </c>
      <c r="K68" s="264" t="s">
        <v>352</v>
      </c>
      <c r="L68" s="61">
        <v>574000</v>
      </c>
      <c r="M68" s="61">
        <v>394600</v>
      </c>
      <c r="N68" s="61">
        <v>179400</v>
      </c>
      <c r="O68" s="61"/>
      <c r="P68" s="61">
        <v>574000</v>
      </c>
      <c r="Q68" s="61">
        <v>574000</v>
      </c>
    </row>
    <row r="69" spans="1:17" s="15" customFormat="1" ht="29.25" hidden="1" customHeight="1">
      <c r="A69" s="411" t="s">
        <v>145</v>
      </c>
      <c r="B69" s="411"/>
      <c r="C69" s="62" t="s">
        <v>29</v>
      </c>
      <c r="D69" s="62" t="s">
        <v>28</v>
      </c>
      <c r="E69" s="62" t="s">
        <v>27</v>
      </c>
      <c r="F69" s="62" t="s">
        <v>334</v>
      </c>
      <c r="G69" s="63" t="s">
        <v>146</v>
      </c>
      <c r="H69" s="63" t="s">
        <v>143</v>
      </c>
      <c r="I69" s="62" t="s">
        <v>154</v>
      </c>
      <c r="J69" s="62" t="s">
        <v>149</v>
      </c>
      <c r="K69" s="264"/>
      <c r="L69" s="61"/>
      <c r="M69" s="61"/>
      <c r="N69" s="61"/>
      <c r="O69" s="61"/>
      <c r="P69" s="61"/>
      <c r="Q69" s="61"/>
    </row>
    <row r="70" spans="1:17" s="97" customFormat="1" ht="29.25" customHeight="1">
      <c r="A70" s="414" t="s">
        <v>31</v>
      </c>
      <c r="B70" s="414"/>
      <c r="C70" s="58" t="s">
        <v>29</v>
      </c>
      <c r="D70" s="58" t="s">
        <v>28</v>
      </c>
      <c r="E70" s="58" t="s">
        <v>27</v>
      </c>
      <c r="F70" s="62" t="s">
        <v>334</v>
      </c>
      <c r="G70" s="99" t="s">
        <v>150</v>
      </c>
      <c r="H70" s="99"/>
      <c r="I70" s="58" t="s">
        <v>154</v>
      </c>
      <c r="J70" s="58"/>
      <c r="K70" s="114">
        <f>K71</f>
        <v>0</v>
      </c>
      <c r="L70" s="100">
        <f t="shared" ref="L70" si="65">L71</f>
        <v>45900</v>
      </c>
      <c r="M70" s="100">
        <f t="shared" ref="M70" si="66">M71</f>
        <v>0</v>
      </c>
      <c r="N70" s="100">
        <f t="shared" ref="N70" si="67">N71</f>
        <v>45900</v>
      </c>
      <c r="O70" s="100">
        <f t="shared" ref="O70:Q70" si="68">O71</f>
        <v>0</v>
      </c>
      <c r="P70" s="100">
        <f t="shared" si="68"/>
        <v>45900</v>
      </c>
      <c r="Q70" s="100">
        <f t="shared" si="68"/>
        <v>45900</v>
      </c>
    </row>
    <row r="71" spans="1:17" s="15" customFormat="1" ht="15.75">
      <c r="A71" s="411" t="s">
        <v>31</v>
      </c>
      <c r="B71" s="411"/>
      <c r="C71" s="62" t="s">
        <v>29</v>
      </c>
      <c r="D71" s="62" t="s">
        <v>28</v>
      </c>
      <c r="E71" s="62" t="s">
        <v>27</v>
      </c>
      <c r="F71" s="62" t="s">
        <v>334</v>
      </c>
      <c r="G71" s="63" t="s">
        <v>150</v>
      </c>
      <c r="H71" s="63" t="s">
        <v>140</v>
      </c>
      <c r="I71" s="62" t="s">
        <v>154</v>
      </c>
      <c r="J71" s="62" t="s">
        <v>151</v>
      </c>
      <c r="K71" s="264"/>
      <c r="L71" s="61">
        <v>45900</v>
      </c>
      <c r="M71" s="61"/>
      <c r="N71" s="61">
        <v>45900</v>
      </c>
      <c r="O71" s="61"/>
      <c r="P71" s="61">
        <v>45900</v>
      </c>
      <c r="Q71" s="61">
        <v>45900</v>
      </c>
    </row>
    <row r="72" spans="1:17" s="97" customFormat="1" ht="15.75">
      <c r="A72" s="414" t="s">
        <v>32</v>
      </c>
      <c r="B72" s="414"/>
      <c r="C72" s="58" t="s">
        <v>29</v>
      </c>
      <c r="D72" s="58" t="s">
        <v>28</v>
      </c>
      <c r="E72" s="58" t="s">
        <v>27</v>
      </c>
      <c r="F72" s="62" t="s">
        <v>334</v>
      </c>
      <c r="G72" s="99" t="s">
        <v>156</v>
      </c>
      <c r="H72" s="99"/>
      <c r="I72" s="58" t="s">
        <v>154</v>
      </c>
      <c r="J72" s="58"/>
      <c r="K72" s="114">
        <f>K73+K74+K75+K76</f>
        <v>194725.27</v>
      </c>
      <c r="L72" s="100">
        <f t="shared" ref="L72:O72" si="69">L73+L74+L75+L76</f>
        <v>1745831.1600000001</v>
      </c>
      <c r="M72" s="100">
        <f t="shared" si="69"/>
        <v>0</v>
      </c>
      <c r="N72" s="100">
        <f t="shared" si="69"/>
        <v>1745831.1600000001</v>
      </c>
      <c r="O72" s="100">
        <f t="shared" si="69"/>
        <v>0</v>
      </c>
      <c r="P72" s="100">
        <f t="shared" ref="P72:Q72" si="70">P73+P74+P75+P76</f>
        <v>1745831.1600000001</v>
      </c>
      <c r="Q72" s="100">
        <f t="shared" si="70"/>
        <v>1745831.1600000001</v>
      </c>
    </row>
    <row r="73" spans="1:17" s="15" customFormat="1" ht="26.25" customHeight="1">
      <c r="A73" s="419" t="s">
        <v>319</v>
      </c>
      <c r="B73" s="419"/>
      <c r="C73" s="62" t="s">
        <v>29</v>
      </c>
      <c r="D73" s="62" t="s">
        <v>28</v>
      </c>
      <c r="E73" s="62" t="s">
        <v>27</v>
      </c>
      <c r="F73" s="62" t="s">
        <v>334</v>
      </c>
      <c r="G73" s="63" t="s">
        <v>156</v>
      </c>
      <c r="H73" s="63" t="s">
        <v>157</v>
      </c>
      <c r="I73" s="62" t="s">
        <v>154</v>
      </c>
      <c r="J73" s="62" t="s">
        <v>151</v>
      </c>
      <c r="K73" s="264" t="s">
        <v>323</v>
      </c>
      <c r="L73" s="61">
        <v>409800</v>
      </c>
      <c r="M73" s="61"/>
      <c r="N73" s="61">
        <v>409800</v>
      </c>
      <c r="O73" s="61"/>
      <c r="P73" s="61">
        <v>409800</v>
      </c>
      <c r="Q73" s="61">
        <v>409800</v>
      </c>
    </row>
    <row r="74" spans="1:17" s="15" customFormat="1" ht="27.75" customHeight="1">
      <c r="A74" s="419" t="s">
        <v>320</v>
      </c>
      <c r="B74" s="419"/>
      <c r="C74" s="62" t="s">
        <v>29</v>
      </c>
      <c r="D74" s="62" t="s">
        <v>28</v>
      </c>
      <c r="E74" s="62" t="s">
        <v>27</v>
      </c>
      <c r="F74" s="62" t="s">
        <v>334</v>
      </c>
      <c r="G74" s="63" t="s">
        <v>156</v>
      </c>
      <c r="H74" s="63" t="s">
        <v>160</v>
      </c>
      <c r="I74" s="62" t="s">
        <v>154</v>
      </c>
      <c r="J74" s="62" t="s">
        <v>151</v>
      </c>
      <c r="K74" s="264" t="s">
        <v>324</v>
      </c>
      <c r="L74" s="61">
        <v>93831.16</v>
      </c>
      <c r="M74" s="61"/>
      <c r="N74" s="61">
        <v>93831.16</v>
      </c>
      <c r="O74" s="61"/>
      <c r="P74" s="61">
        <v>93831.16</v>
      </c>
      <c r="Q74" s="61">
        <v>93831.16</v>
      </c>
    </row>
    <row r="75" spans="1:17" s="15" customFormat="1" ht="29.25" customHeight="1">
      <c r="A75" s="419" t="s">
        <v>321</v>
      </c>
      <c r="B75" s="419"/>
      <c r="C75" s="62" t="s">
        <v>29</v>
      </c>
      <c r="D75" s="62" t="s">
        <v>28</v>
      </c>
      <c r="E75" s="62" t="s">
        <v>27</v>
      </c>
      <c r="F75" s="62" t="s">
        <v>334</v>
      </c>
      <c r="G75" s="63" t="s">
        <v>156</v>
      </c>
      <c r="H75" s="63" t="s">
        <v>158</v>
      </c>
      <c r="I75" s="62" t="s">
        <v>154</v>
      </c>
      <c r="J75" s="62" t="s">
        <v>151</v>
      </c>
      <c r="K75" s="264" t="s">
        <v>325</v>
      </c>
      <c r="L75" s="61">
        <v>998900</v>
      </c>
      <c r="M75" s="61"/>
      <c r="N75" s="61">
        <v>998900</v>
      </c>
      <c r="O75" s="61"/>
      <c r="P75" s="61">
        <v>998900</v>
      </c>
      <c r="Q75" s="61">
        <v>998900</v>
      </c>
    </row>
    <row r="76" spans="1:17" s="15" customFormat="1" ht="30.75" customHeight="1">
      <c r="A76" s="419" t="s">
        <v>322</v>
      </c>
      <c r="B76" s="419"/>
      <c r="C76" s="62" t="s">
        <v>29</v>
      </c>
      <c r="D76" s="62" t="s">
        <v>28</v>
      </c>
      <c r="E76" s="62" t="s">
        <v>27</v>
      </c>
      <c r="F76" s="62" t="s">
        <v>334</v>
      </c>
      <c r="G76" s="63" t="s">
        <v>156</v>
      </c>
      <c r="H76" s="63" t="s">
        <v>159</v>
      </c>
      <c r="I76" s="62" t="s">
        <v>154</v>
      </c>
      <c r="J76" s="62" t="s">
        <v>151</v>
      </c>
      <c r="K76" s="264" t="s">
        <v>326</v>
      </c>
      <c r="L76" s="61">
        <v>243300</v>
      </c>
      <c r="M76" s="61"/>
      <c r="N76" s="61">
        <v>243300</v>
      </c>
      <c r="O76" s="61"/>
      <c r="P76" s="61">
        <v>243300</v>
      </c>
      <c r="Q76" s="61">
        <v>243300</v>
      </c>
    </row>
    <row r="77" spans="1:17" s="97" customFormat="1" ht="30" customHeight="1">
      <c r="A77" s="414" t="s">
        <v>161</v>
      </c>
      <c r="B77" s="414"/>
      <c r="C77" s="58" t="s">
        <v>29</v>
      </c>
      <c r="D77" s="58" t="s">
        <v>28</v>
      </c>
      <c r="E77" s="58" t="s">
        <v>27</v>
      </c>
      <c r="F77" s="62" t="s">
        <v>334</v>
      </c>
      <c r="G77" s="99" t="s">
        <v>162</v>
      </c>
      <c r="H77" s="99"/>
      <c r="I77" s="58" t="s">
        <v>154</v>
      </c>
      <c r="J77" s="58"/>
      <c r="K77" s="114">
        <f>K78+K79+K80+K81</f>
        <v>8065.58</v>
      </c>
      <c r="L77" s="100">
        <f t="shared" ref="L77:O77" si="71">L78+L79+L80+L81</f>
        <v>1642906</v>
      </c>
      <c r="M77" s="100">
        <f t="shared" si="71"/>
        <v>0</v>
      </c>
      <c r="N77" s="100">
        <f t="shared" si="71"/>
        <v>1642906</v>
      </c>
      <c r="O77" s="100">
        <f t="shared" si="71"/>
        <v>0</v>
      </c>
      <c r="P77" s="100">
        <f t="shared" ref="P77:Q77" si="72">P78+P79+P80+P81</f>
        <v>1644406</v>
      </c>
      <c r="Q77" s="100">
        <f t="shared" si="72"/>
        <v>1644406</v>
      </c>
    </row>
    <row r="78" spans="1:17" s="15" customFormat="1" ht="28.5" customHeight="1">
      <c r="A78" s="419" t="s">
        <v>327</v>
      </c>
      <c r="B78" s="419"/>
      <c r="C78" s="62" t="s">
        <v>29</v>
      </c>
      <c r="D78" s="62" t="s">
        <v>28</v>
      </c>
      <c r="E78" s="62" t="s">
        <v>27</v>
      </c>
      <c r="F78" s="62" t="s">
        <v>334</v>
      </c>
      <c r="G78" s="63" t="s">
        <v>162</v>
      </c>
      <c r="H78" s="63" t="s">
        <v>140</v>
      </c>
      <c r="I78" s="62" t="s">
        <v>154</v>
      </c>
      <c r="J78" s="62" t="s">
        <v>151</v>
      </c>
      <c r="K78" s="264" t="s">
        <v>331</v>
      </c>
      <c r="L78" s="61">
        <v>533786</v>
      </c>
      <c r="M78" s="61"/>
      <c r="N78" s="61">
        <v>533786</v>
      </c>
      <c r="O78" s="61"/>
      <c r="P78" s="61">
        <v>533786</v>
      </c>
      <c r="Q78" s="61">
        <v>533786</v>
      </c>
    </row>
    <row r="79" spans="1:17" s="15" customFormat="1" ht="29.25" customHeight="1">
      <c r="A79" s="419" t="s">
        <v>328</v>
      </c>
      <c r="B79" s="419"/>
      <c r="C79" s="62" t="s">
        <v>29</v>
      </c>
      <c r="D79" s="62" t="s">
        <v>28</v>
      </c>
      <c r="E79" s="62" t="s">
        <v>27</v>
      </c>
      <c r="F79" s="62" t="s">
        <v>334</v>
      </c>
      <c r="G79" s="63" t="s">
        <v>162</v>
      </c>
      <c r="H79" s="63" t="s">
        <v>164</v>
      </c>
      <c r="I79" s="62" t="s">
        <v>154</v>
      </c>
      <c r="J79" s="62" t="s">
        <v>151</v>
      </c>
      <c r="K79" s="264"/>
      <c r="L79" s="61">
        <v>860000</v>
      </c>
      <c r="M79" s="61"/>
      <c r="N79" s="61">
        <v>860000</v>
      </c>
      <c r="O79" s="61"/>
      <c r="P79" s="61">
        <v>860000</v>
      </c>
      <c r="Q79" s="61">
        <v>860000</v>
      </c>
    </row>
    <row r="80" spans="1:17" s="15" customFormat="1" ht="35.25" customHeight="1">
      <c r="A80" s="419" t="s">
        <v>329</v>
      </c>
      <c r="B80" s="419"/>
      <c r="C80" s="62" t="s">
        <v>29</v>
      </c>
      <c r="D80" s="62" t="s">
        <v>28</v>
      </c>
      <c r="E80" s="62" t="s">
        <v>27</v>
      </c>
      <c r="F80" s="62" t="s">
        <v>334</v>
      </c>
      <c r="G80" s="63" t="s">
        <v>162</v>
      </c>
      <c r="H80" s="63" t="s">
        <v>164</v>
      </c>
      <c r="I80" s="62" t="s">
        <v>154</v>
      </c>
      <c r="J80" s="62" t="s">
        <v>151</v>
      </c>
      <c r="K80" s="264"/>
      <c r="L80" s="61">
        <v>223520</v>
      </c>
      <c r="M80" s="61"/>
      <c r="N80" s="61">
        <v>223520</v>
      </c>
      <c r="O80" s="61"/>
      <c r="P80" s="61">
        <v>223520</v>
      </c>
      <c r="Q80" s="61">
        <v>223520</v>
      </c>
    </row>
    <row r="81" spans="1:17" s="15" customFormat="1" ht="29.25" customHeight="1">
      <c r="A81" s="419" t="s">
        <v>330</v>
      </c>
      <c r="B81" s="419"/>
      <c r="C81" s="62" t="s">
        <v>29</v>
      </c>
      <c r="D81" s="62" t="s">
        <v>28</v>
      </c>
      <c r="E81" s="62" t="s">
        <v>27</v>
      </c>
      <c r="F81" s="62" t="s">
        <v>334</v>
      </c>
      <c r="G81" s="63" t="s">
        <v>162</v>
      </c>
      <c r="H81" s="63" t="s">
        <v>318</v>
      </c>
      <c r="I81" s="62" t="s">
        <v>154</v>
      </c>
      <c r="J81" s="62" t="s">
        <v>151</v>
      </c>
      <c r="K81" s="264"/>
      <c r="L81" s="61">
        <v>25600</v>
      </c>
      <c r="M81" s="61"/>
      <c r="N81" s="61">
        <v>25600</v>
      </c>
      <c r="O81" s="61"/>
      <c r="P81" s="61">
        <v>27100</v>
      </c>
      <c r="Q81" s="61">
        <v>27100</v>
      </c>
    </row>
    <row r="82" spans="1:17" s="97" customFormat="1" ht="15.75">
      <c r="A82" s="414" t="s">
        <v>152</v>
      </c>
      <c r="B82" s="414"/>
      <c r="C82" s="58" t="s">
        <v>29</v>
      </c>
      <c r="D82" s="58" t="s">
        <v>28</v>
      </c>
      <c r="E82" s="58" t="s">
        <v>27</v>
      </c>
      <c r="F82" s="62" t="s">
        <v>334</v>
      </c>
      <c r="G82" s="99" t="s">
        <v>73</v>
      </c>
      <c r="H82" s="99"/>
      <c r="I82" s="58" t="s">
        <v>154</v>
      </c>
      <c r="J82" s="58"/>
      <c r="K82" s="114">
        <f>K83+K84</f>
        <v>8400</v>
      </c>
      <c r="L82" s="100">
        <f t="shared" ref="L82:O82" si="73">L83+L84</f>
        <v>321190</v>
      </c>
      <c r="M82" s="100">
        <f t="shared" si="73"/>
        <v>0</v>
      </c>
      <c r="N82" s="100">
        <f t="shared" si="73"/>
        <v>321190</v>
      </c>
      <c r="O82" s="100">
        <f t="shared" si="73"/>
        <v>0</v>
      </c>
      <c r="P82" s="100">
        <f t="shared" ref="P82:Q82" si="74">P83+P84</f>
        <v>321190</v>
      </c>
      <c r="Q82" s="100">
        <f t="shared" si="74"/>
        <v>321190</v>
      </c>
    </row>
    <row r="83" spans="1:17" s="15" customFormat="1" ht="15.75">
      <c r="A83" s="419" t="s">
        <v>332</v>
      </c>
      <c r="B83" s="419"/>
      <c r="C83" s="62" t="s">
        <v>29</v>
      </c>
      <c r="D83" s="62" t="s">
        <v>28</v>
      </c>
      <c r="E83" s="62" t="s">
        <v>27</v>
      </c>
      <c r="F83" s="62" t="s">
        <v>334</v>
      </c>
      <c r="G83" s="63" t="s">
        <v>73</v>
      </c>
      <c r="H83" s="63" t="s">
        <v>140</v>
      </c>
      <c r="I83" s="62" t="s">
        <v>154</v>
      </c>
      <c r="J83" s="62" t="s">
        <v>151</v>
      </c>
      <c r="K83" s="264" t="s">
        <v>335</v>
      </c>
      <c r="L83" s="61">
        <v>208390</v>
      </c>
      <c r="M83" s="61"/>
      <c r="N83" s="61">
        <v>208390</v>
      </c>
      <c r="O83" s="61"/>
      <c r="P83" s="61">
        <v>208390</v>
      </c>
      <c r="Q83" s="61">
        <v>208390</v>
      </c>
    </row>
    <row r="84" spans="1:17" s="15" customFormat="1" ht="46.5" customHeight="1">
      <c r="A84" s="419" t="s">
        <v>333</v>
      </c>
      <c r="B84" s="419"/>
      <c r="C84" s="62" t="s">
        <v>29</v>
      </c>
      <c r="D84" s="62" t="s">
        <v>28</v>
      </c>
      <c r="E84" s="62" t="s">
        <v>27</v>
      </c>
      <c r="F84" s="62" t="s">
        <v>334</v>
      </c>
      <c r="G84" s="63" t="s">
        <v>73</v>
      </c>
      <c r="H84" s="63" t="s">
        <v>163</v>
      </c>
      <c r="I84" s="62" t="s">
        <v>154</v>
      </c>
      <c r="J84" s="62" t="s">
        <v>151</v>
      </c>
      <c r="K84" s="264"/>
      <c r="L84" s="61">
        <v>112800</v>
      </c>
      <c r="M84" s="61"/>
      <c r="N84" s="61">
        <v>112800</v>
      </c>
      <c r="O84" s="61"/>
      <c r="P84" s="61">
        <v>112800</v>
      </c>
      <c r="Q84" s="61">
        <v>112800</v>
      </c>
    </row>
    <row r="85" spans="1:17" s="97" customFormat="1" ht="15.75" hidden="1">
      <c r="A85" s="414" t="s">
        <v>37</v>
      </c>
      <c r="B85" s="414"/>
      <c r="C85" s="58" t="s">
        <v>29</v>
      </c>
      <c r="D85" s="58" t="s">
        <v>28</v>
      </c>
      <c r="E85" s="58" t="s">
        <v>27</v>
      </c>
      <c r="F85" s="62" t="s">
        <v>334</v>
      </c>
      <c r="G85" s="99" t="s">
        <v>153</v>
      </c>
      <c r="H85" s="99"/>
      <c r="I85" s="58" t="s">
        <v>154</v>
      </c>
      <c r="J85" s="58"/>
      <c r="K85" s="114">
        <f>K86+K87</f>
        <v>0</v>
      </c>
      <c r="L85" s="100">
        <f t="shared" ref="L85" si="75">L86+L87</f>
        <v>0</v>
      </c>
      <c r="M85" s="100">
        <f t="shared" ref="M85" si="76">M86+M87</f>
        <v>0</v>
      </c>
      <c r="N85" s="100">
        <f t="shared" ref="N85" si="77">N86+N87</f>
        <v>0</v>
      </c>
      <c r="O85" s="100">
        <f t="shared" ref="O85:Q85" si="78">O86+O87</f>
        <v>0</v>
      </c>
      <c r="P85" s="100">
        <f t="shared" si="78"/>
        <v>0</v>
      </c>
      <c r="Q85" s="100">
        <f t="shared" si="78"/>
        <v>0</v>
      </c>
    </row>
    <row r="86" spans="1:17" s="15" customFormat="1" ht="27" hidden="1" customHeight="1">
      <c r="A86" s="411" t="s">
        <v>37</v>
      </c>
      <c r="B86" s="411"/>
      <c r="C86" s="62" t="s">
        <v>29</v>
      </c>
      <c r="D86" s="62" t="s">
        <v>28</v>
      </c>
      <c r="E86" s="62" t="s">
        <v>27</v>
      </c>
      <c r="F86" s="62" t="s">
        <v>334</v>
      </c>
      <c r="G86" s="63" t="s">
        <v>153</v>
      </c>
      <c r="H86" s="63" t="s">
        <v>140</v>
      </c>
      <c r="I86" s="62" t="s">
        <v>154</v>
      </c>
      <c r="J86" s="62" t="s">
        <v>151</v>
      </c>
      <c r="K86" s="264"/>
      <c r="L86" s="61"/>
      <c r="M86" s="61"/>
      <c r="N86" s="61"/>
      <c r="O86" s="61"/>
      <c r="P86" s="61"/>
      <c r="Q86" s="61"/>
    </row>
    <row r="87" spans="1:17" s="15" customFormat="1" ht="17.25" hidden="1" customHeight="1">
      <c r="A87" s="411" t="s">
        <v>37</v>
      </c>
      <c r="B87" s="411"/>
      <c r="C87" s="62" t="s">
        <v>29</v>
      </c>
      <c r="D87" s="62" t="s">
        <v>28</v>
      </c>
      <c r="E87" s="62" t="s">
        <v>27</v>
      </c>
      <c r="F87" s="62" t="s">
        <v>334</v>
      </c>
      <c r="G87" s="63" t="s">
        <v>153</v>
      </c>
      <c r="H87" s="63" t="s">
        <v>143</v>
      </c>
      <c r="I87" s="62" t="s">
        <v>154</v>
      </c>
      <c r="J87" s="62" t="s">
        <v>151</v>
      </c>
      <c r="K87" s="264"/>
      <c r="L87" s="61"/>
      <c r="M87" s="61"/>
      <c r="N87" s="61"/>
      <c r="O87" s="61"/>
      <c r="P87" s="61"/>
      <c r="Q87" s="61"/>
    </row>
    <row r="88" spans="1:17" s="97" customFormat="1" ht="27" customHeight="1">
      <c r="A88" s="414" t="s">
        <v>38</v>
      </c>
      <c r="B88" s="414"/>
      <c r="C88" s="58" t="s">
        <v>29</v>
      </c>
      <c r="D88" s="58" t="s">
        <v>28</v>
      </c>
      <c r="E88" s="58" t="s">
        <v>27</v>
      </c>
      <c r="F88" s="62" t="s">
        <v>334</v>
      </c>
      <c r="G88" s="99" t="s">
        <v>74</v>
      </c>
      <c r="H88" s="99"/>
      <c r="I88" s="58" t="s">
        <v>154</v>
      </c>
      <c r="J88" s="58"/>
      <c r="K88" s="114">
        <f>K89+K90+K91</f>
        <v>0</v>
      </c>
      <c r="L88" s="100">
        <f t="shared" ref="L88:O88" si="79">L89+L90+L91</f>
        <v>3312304</v>
      </c>
      <c r="M88" s="100">
        <f t="shared" si="79"/>
        <v>3179300</v>
      </c>
      <c r="N88" s="100">
        <f t="shared" si="79"/>
        <v>133004</v>
      </c>
      <c r="O88" s="100">
        <f t="shared" si="79"/>
        <v>0</v>
      </c>
      <c r="P88" s="100">
        <f t="shared" ref="P88:Q88" si="80">P89+P90+P91</f>
        <v>3312304</v>
      </c>
      <c r="Q88" s="100">
        <f t="shared" si="80"/>
        <v>3312304</v>
      </c>
    </row>
    <row r="89" spans="1:17" s="15" customFormat="1" ht="30" customHeight="1">
      <c r="A89" s="411" t="s">
        <v>38</v>
      </c>
      <c r="B89" s="411"/>
      <c r="C89" s="62" t="s">
        <v>29</v>
      </c>
      <c r="D89" s="62" t="s">
        <v>28</v>
      </c>
      <c r="E89" s="62" t="s">
        <v>27</v>
      </c>
      <c r="F89" s="62" t="s">
        <v>334</v>
      </c>
      <c r="G89" s="63" t="s">
        <v>74</v>
      </c>
      <c r="H89" s="63" t="s">
        <v>140</v>
      </c>
      <c r="I89" s="62" t="s">
        <v>154</v>
      </c>
      <c r="J89" s="62" t="s">
        <v>151</v>
      </c>
      <c r="K89" s="264"/>
      <c r="L89" s="61">
        <v>133004</v>
      </c>
      <c r="M89" s="61"/>
      <c r="N89" s="61">
        <v>133004</v>
      </c>
      <c r="O89" s="61"/>
      <c r="P89" s="61">
        <v>133004</v>
      </c>
      <c r="Q89" s="61">
        <v>133004</v>
      </c>
    </row>
    <row r="90" spans="1:17" s="15" customFormat="1" ht="30" customHeight="1">
      <c r="A90" s="411" t="s">
        <v>38</v>
      </c>
      <c r="B90" s="411"/>
      <c r="C90" s="62" t="s">
        <v>29</v>
      </c>
      <c r="D90" s="62" t="s">
        <v>28</v>
      </c>
      <c r="E90" s="62" t="s">
        <v>27</v>
      </c>
      <c r="F90" s="62" t="s">
        <v>334</v>
      </c>
      <c r="G90" s="63" t="s">
        <v>74</v>
      </c>
      <c r="H90" s="63" t="s">
        <v>166</v>
      </c>
      <c r="I90" s="62" t="s">
        <v>154</v>
      </c>
      <c r="J90" s="62" t="s">
        <v>151</v>
      </c>
      <c r="K90" s="264" t="s">
        <v>351</v>
      </c>
      <c r="L90" s="61">
        <v>3179300</v>
      </c>
      <c r="M90" s="61">
        <v>3179300</v>
      </c>
      <c r="N90" s="61"/>
      <c r="O90" s="61"/>
      <c r="P90" s="61">
        <v>3179300</v>
      </c>
      <c r="Q90" s="61">
        <v>3179300</v>
      </c>
    </row>
    <row r="91" spans="1:17" s="15" customFormat="1" ht="29.25" hidden="1" customHeight="1">
      <c r="A91" s="411" t="s">
        <v>38</v>
      </c>
      <c r="B91" s="411"/>
      <c r="C91" s="62" t="s">
        <v>29</v>
      </c>
      <c r="D91" s="62" t="s">
        <v>28</v>
      </c>
      <c r="E91" s="62" t="s">
        <v>27</v>
      </c>
      <c r="F91" s="62" t="s">
        <v>334</v>
      </c>
      <c r="G91" s="63" t="s">
        <v>74</v>
      </c>
      <c r="H91" s="63" t="s">
        <v>143</v>
      </c>
      <c r="I91" s="62" t="s">
        <v>154</v>
      </c>
      <c r="J91" s="62" t="s">
        <v>151</v>
      </c>
      <c r="K91" s="264"/>
      <c r="L91" s="61"/>
      <c r="M91" s="61"/>
      <c r="N91" s="61"/>
      <c r="O91" s="61"/>
      <c r="P91" s="61"/>
      <c r="Q91" s="61"/>
    </row>
    <row r="92" spans="1:17" s="97" customFormat="1" ht="15.75">
      <c r="A92" s="414" t="s">
        <v>36</v>
      </c>
      <c r="B92" s="414"/>
      <c r="C92" s="58" t="s">
        <v>29</v>
      </c>
      <c r="D92" s="58" t="s">
        <v>28</v>
      </c>
      <c r="E92" s="58" t="s">
        <v>27</v>
      </c>
      <c r="F92" s="62" t="s">
        <v>334</v>
      </c>
      <c r="G92" s="99" t="s">
        <v>77</v>
      </c>
      <c r="H92" s="99"/>
      <c r="I92" s="58" t="s">
        <v>154</v>
      </c>
      <c r="J92" s="58"/>
      <c r="K92" s="114">
        <f>K93+K94+K95+K96</f>
        <v>0</v>
      </c>
      <c r="L92" s="100">
        <f t="shared" ref="L92:O92" si="81">L93+L94+L95+L96</f>
        <v>1577600</v>
      </c>
      <c r="M92" s="100">
        <f t="shared" si="81"/>
        <v>0</v>
      </c>
      <c r="N92" s="100">
        <f t="shared" si="81"/>
        <v>1577600</v>
      </c>
      <c r="O92" s="100">
        <f t="shared" si="81"/>
        <v>0</v>
      </c>
      <c r="P92" s="100">
        <f t="shared" ref="P92:Q92" si="82">P93+P94+P95+P96</f>
        <v>1577600</v>
      </c>
      <c r="Q92" s="100">
        <f t="shared" si="82"/>
        <v>1577600</v>
      </c>
    </row>
    <row r="93" spans="1:17" s="15" customFormat="1" ht="30" customHeight="1">
      <c r="A93" s="411" t="s">
        <v>36</v>
      </c>
      <c r="B93" s="411"/>
      <c r="C93" s="62" t="s">
        <v>29</v>
      </c>
      <c r="D93" s="62" t="s">
        <v>28</v>
      </c>
      <c r="E93" s="62" t="s">
        <v>27</v>
      </c>
      <c r="F93" s="62" t="s">
        <v>334</v>
      </c>
      <c r="G93" s="63" t="s">
        <v>77</v>
      </c>
      <c r="H93" s="63" t="s">
        <v>167</v>
      </c>
      <c r="I93" s="62" t="s">
        <v>154</v>
      </c>
      <c r="J93" s="62" t="s">
        <v>169</v>
      </c>
      <c r="K93" s="264"/>
      <c r="L93" s="61">
        <v>1577600</v>
      </c>
      <c r="M93" s="61"/>
      <c r="N93" s="61">
        <v>1577600</v>
      </c>
      <c r="O93" s="61"/>
      <c r="P93" s="61">
        <v>1577600</v>
      </c>
      <c r="Q93" s="61">
        <v>1577600</v>
      </c>
    </row>
    <row r="94" spans="1:17" s="15" customFormat="1" ht="30" hidden="1" customHeight="1">
      <c r="A94" s="411" t="s">
        <v>36</v>
      </c>
      <c r="B94" s="411"/>
      <c r="C94" s="62" t="s">
        <v>29</v>
      </c>
      <c r="D94" s="62" t="s">
        <v>28</v>
      </c>
      <c r="E94" s="62" t="s">
        <v>27</v>
      </c>
      <c r="F94" s="62" t="s">
        <v>334</v>
      </c>
      <c r="G94" s="63" t="s">
        <v>77</v>
      </c>
      <c r="H94" s="63" t="s">
        <v>168</v>
      </c>
      <c r="I94" s="62" t="s">
        <v>154</v>
      </c>
      <c r="J94" s="62" t="s">
        <v>169</v>
      </c>
      <c r="K94" s="264"/>
      <c r="L94" s="61"/>
      <c r="M94" s="61"/>
      <c r="N94" s="61"/>
      <c r="O94" s="61"/>
      <c r="P94" s="61"/>
      <c r="Q94" s="61"/>
    </row>
    <row r="95" spans="1:17" s="15" customFormat="1" ht="29.25" hidden="1" customHeight="1">
      <c r="A95" s="411" t="s">
        <v>36</v>
      </c>
      <c r="B95" s="411"/>
      <c r="C95" s="62" t="s">
        <v>29</v>
      </c>
      <c r="D95" s="62" t="s">
        <v>28</v>
      </c>
      <c r="E95" s="62" t="s">
        <v>27</v>
      </c>
      <c r="F95" s="62" t="s">
        <v>334</v>
      </c>
      <c r="G95" s="63" t="s">
        <v>77</v>
      </c>
      <c r="H95" s="63" t="s">
        <v>140</v>
      </c>
      <c r="I95" s="62" t="s">
        <v>154</v>
      </c>
      <c r="J95" s="62" t="s">
        <v>170</v>
      </c>
      <c r="K95" s="264"/>
      <c r="L95" s="61"/>
      <c r="M95" s="61"/>
      <c r="N95" s="61"/>
      <c r="O95" s="61"/>
      <c r="P95" s="61"/>
      <c r="Q95" s="61"/>
    </row>
    <row r="96" spans="1:17" s="15" customFormat="1" ht="29.25" hidden="1" customHeight="1">
      <c r="A96" s="411" t="s">
        <v>36</v>
      </c>
      <c r="B96" s="411"/>
      <c r="C96" s="62" t="s">
        <v>29</v>
      </c>
      <c r="D96" s="62" t="s">
        <v>28</v>
      </c>
      <c r="E96" s="62" t="s">
        <v>27</v>
      </c>
      <c r="F96" s="62" t="s">
        <v>334</v>
      </c>
      <c r="G96" s="63" t="s">
        <v>77</v>
      </c>
      <c r="H96" s="63" t="s">
        <v>140</v>
      </c>
      <c r="I96" s="62" t="s">
        <v>154</v>
      </c>
      <c r="J96" s="62" t="s">
        <v>171</v>
      </c>
      <c r="K96" s="264"/>
      <c r="L96" s="61"/>
      <c r="M96" s="61"/>
      <c r="N96" s="61"/>
      <c r="O96" s="61"/>
      <c r="P96" s="61"/>
      <c r="Q96" s="61"/>
    </row>
    <row r="97" spans="1:17" s="15" customFormat="1" ht="15.75" hidden="1">
      <c r="A97" s="429"/>
      <c r="B97" s="429"/>
      <c r="C97" s="58" t="s">
        <v>29</v>
      </c>
      <c r="D97" s="58" t="s">
        <v>28</v>
      </c>
      <c r="E97" s="58" t="s">
        <v>27</v>
      </c>
      <c r="F97" s="62" t="s">
        <v>334</v>
      </c>
      <c r="G97" s="60"/>
      <c r="H97" s="60"/>
      <c r="I97" s="58" t="s">
        <v>154</v>
      </c>
      <c r="J97" s="62"/>
      <c r="K97" s="114">
        <f>K98</f>
        <v>0</v>
      </c>
      <c r="L97" s="100">
        <f t="shared" ref="L97:Q97" si="83">L98</f>
        <v>5583.88</v>
      </c>
      <c r="M97" s="100">
        <f t="shared" si="83"/>
        <v>0</v>
      </c>
      <c r="N97" s="100">
        <f t="shared" si="83"/>
        <v>0</v>
      </c>
      <c r="O97" s="100">
        <f t="shared" si="83"/>
        <v>5583.88</v>
      </c>
      <c r="P97" s="100">
        <f t="shared" si="83"/>
        <v>0</v>
      </c>
      <c r="Q97" s="100">
        <f t="shared" si="83"/>
        <v>0</v>
      </c>
    </row>
    <row r="98" spans="1:17" s="15" customFormat="1" ht="15.75">
      <c r="A98" s="430" t="s">
        <v>365</v>
      </c>
      <c r="B98" s="431"/>
      <c r="C98" s="283" t="s">
        <v>29</v>
      </c>
      <c r="D98" s="283"/>
      <c r="E98" s="283"/>
      <c r="F98" s="283"/>
      <c r="G98" s="284"/>
      <c r="H98" s="284"/>
      <c r="I98" s="283"/>
      <c r="J98" s="285"/>
      <c r="K98" s="286">
        <f>K99+K101</f>
        <v>0</v>
      </c>
      <c r="L98" s="287">
        <f>L100</f>
        <v>5583.88</v>
      </c>
      <c r="M98" s="287">
        <f>M99+M101</f>
        <v>0</v>
      </c>
      <c r="N98" s="287">
        <f>N100</f>
        <v>0</v>
      </c>
      <c r="O98" s="287">
        <f>O100</f>
        <v>5583.88</v>
      </c>
      <c r="P98" s="287">
        <f>P99+P101</f>
        <v>0</v>
      </c>
      <c r="Q98" s="287">
        <f>Q99+Q101</f>
        <v>0</v>
      </c>
    </row>
    <row r="99" spans="1:17" s="97" customFormat="1" ht="29.25" hidden="1" customHeight="1">
      <c r="A99" s="414" t="s">
        <v>32</v>
      </c>
      <c r="B99" s="414"/>
      <c r="C99" s="58" t="s">
        <v>29</v>
      </c>
      <c r="D99" s="58" t="s">
        <v>28</v>
      </c>
      <c r="E99" s="58" t="s">
        <v>27</v>
      </c>
      <c r="F99" s="59" t="s">
        <v>364</v>
      </c>
      <c r="G99" s="99" t="s">
        <v>156</v>
      </c>
      <c r="H99" s="99"/>
      <c r="I99" s="58" t="s">
        <v>154</v>
      </c>
      <c r="J99" s="58"/>
      <c r="K99" s="265"/>
      <c r="L99" s="114"/>
      <c r="M99" s="114"/>
      <c r="N99" s="114"/>
      <c r="O99" s="114"/>
      <c r="P99" s="114"/>
      <c r="Q99" s="114"/>
    </row>
    <row r="100" spans="1:17" s="15" customFormat="1" ht="28.5" customHeight="1">
      <c r="A100" s="432" t="s">
        <v>321</v>
      </c>
      <c r="B100" s="432"/>
      <c r="C100" s="62" t="s">
        <v>29</v>
      </c>
      <c r="D100" s="62" t="s">
        <v>28</v>
      </c>
      <c r="E100" s="62" t="s">
        <v>27</v>
      </c>
      <c r="F100" s="113" t="s">
        <v>172</v>
      </c>
      <c r="G100" s="63" t="s">
        <v>156</v>
      </c>
      <c r="H100" s="63" t="s">
        <v>366</v>
      </c>
      <c r="I100" s="62" t="s">
        <v>154</v>
      </c>
      <c r="J100" s="62" t="s">
        <v>151</v>
      </c>
      <c r="K100" s="264"/>
      <c r="L100" s="61">
        <v>5583.88</v>
      </c>
      <c r="M100" s="61"/>
      <c r="N100" s="61"/>
      <c r="O100" s="61">
        <v>5583.88</v>
      </c>
      <c r="P100" s="61"/>
      <c r="Q100" s="61"/>
    </row>
    <row r="101" spans="1:17" s="97" customFormat="1" ht="15.75" hidden="1" customHeight="1">
      <c r="A101" s="433" t="s">
        <v>152</v>
      </c>
      <c r="B101" s="434"/>
      <c r="C101" s="58" t="s">
        <v>29</v>
      </c>
      <c r="D101" s="58" t="s">
        <v>28</v>
      </c>
      <c r="E101" s="58" t="s">
        <v>27</v>
      </c>
      <c r="F101" s="58" t="s">
        <v>172</v>
      </c>
      <c r="G101" s="99" t="s">
        <v>73</v>
      </c>
      <c r="H101" s="99"/>
      <c r="I101" s="58" t="s">
        <v>154</v>
      </c>
      <c r="J101" s="58"/>
      <c r="K101" s="265"/>
      <c r="L101" s="114"/>
      <c r="M101" s="114"/>
      <c r="N101" s="114"/>
      <c r="O101" s="114"/>
      <c r="P101" s="114"/>
      <c r="Q101" s="114"/>
    </row>
    <row r="102" spans="1:17" s="15" customFormat="1" ht="15.75" hidden="1" customHeight="1">
      <c r="A102" s="435" t="s">
        <v>152</v>
      </c>
      <c r="B102" s="436"/>
      <c r="C102" s="62" t="s">
        <v>29</v>
      </c>
      <c r="D102" s="62" t="s">
        <v>28</v>
      </c>
      <c r="E102" s="62" t="s">
        <v>27</v>
      </c>
      <c r="F102" s="62" t="s">
        <v>172</v>
      </c>
      <c r="G102" s="63" t="s">
        <v>73</v>
      </c>
      <c r="H102" s="63" t="s">
        <v>173</v>
      </c>
      <c r="I102" s="62" t="s">
        <v>154</v>
      </c>
      <c r="J102" s="62" t="s">
        <v>151</v>
      </c>
      <c r="K102" s="264"/>
      <c r="L102" s="61"/>
      <c r="M102" s="61"/>
      <c r="N102" s="61"/>
      <c r="O102" s="61"/>
      <c r="P102" s="61"/>
      <c r="Q102" s="61"/>
    </row>
    <row r="103" spans="1:17" s="15" customFormat="1" ht="15.75" hidden="1" customHeight="1">
      <c r="A103" s="435" t="s">
        <v>152</v>
      </c>
      <c r="B103" s="436"/>
      <c r="C103" s="62" t="s">
        <v>29</v>
      </c>
      <c r="D103" s="62" t="s">
        <v>28</v>
      </c>
      <c r="E103" s="62" t="s">
        <v>27</v>
      </c>
      <c r="F103" s="62" t="s">
        <v>172</v>
      </c>
      <c r="G103" s="63" t="s">
        <v>73</v>
      </c>
      <c r="H103" s="63" t="s">
        <v>174</v>
      </c>
      <c r="I103" s="62" t="s">
        <v>154</v>
      </c>
      <c r="J103" s="62" t="s">
        <v>151</v>
      </c>
      <c r="K103" s="264"/>
      <c r="L103" s="61"/>
      <c r="M103" s="61"/>
      <c r="N103" s="61"/>
      <c r="O103" s="61"/>
      <c r="P103" s="61"/>
      <c r="Q103" s="61"/>
    </row>
    <row r="104" spans="1:17" s="1" customFormat="1" ht="44.25" customHeight="1">
      <c r="A104" s="409" t="s">
        <v>101</v>
      </c>
      <c r="B104" s="409"/>
      <c r="C104" s="64" t="s">
        <v>102</v>
      </c>
      <c r="D104" s="64"/>
      <c r="E104" s="64"/>
      <c r="F104" s="64"/>
      <c r="G104" s="64"/>
      <c r="H104" s="64"/>
      <c r="I104" s="64"/>
      <c r="J104" s="64"/>
      <c r="K104" s="266">
        <f>K105+K106+K107+K108+K109+K116+K117+K118</f>
        <v>0</v>
      </c>
      <c r="L104" s="112">
        <f t="shared" ref="L104:O104" si="84">SUM(L105:L118)</f>
        <v>8737080</v>
      </c>
      <c r="M104" s="112">
        <f t="shared" si="84"/>
        <v>0</v>
      </c>
      <c r="N104" s="112">
        <f t="shared" si="84"/>
        <v>0</v>
      </c>
      <c r="O104" s="112">
        <f t="shared" si="84"/>
        <v>0</v>
      </c>
      <c r="P104" s="112">
        <f t="shared" ref="P104:Q104" si="85">SUM(P105:P118)</f>
        <v>8737080</v>
      </c>
      <c r="Q104" s="112">
        <f t="shared" si="85"/>
        <v>8737080</v>
      </c>
    </row>
    <row r="105" spans="1:17" s="1" customFormat="1" ht="15.75">
      <c r="A105" s="411" t="s">
        <v>30</v>
      </c>
      <c r="B105" s="411"/>
      <c r="C105" s="416" t="s">
        <v>131</v>
      </c>
      <c r="D105" s="416"/>
      <c r="E105" s="416"/>
      <c r="F105" s="416"/>
      <c r="G105" s="416"/>
      <c r="H105" s="416"/>
      <c r="I105" s="65"/>
      <c r="J105" s="206" t="s">
        <v>147</v>
      </c>
      <c r="K105" s="216">
        <v>0</v>
      </c>
      <c r="L105" s="216">
        <v>2640000</v>
      </c>
      <c r="M105" s="216"/>
      <c r="N105" s="216"/>
      <c r="O105" s="216"/>
      <c r="P105" s="217">
        <v>2640000</v>
      </c>
      <c r="Q105" s="217">
        <v>2640000</v>
      </c>
    </row>
    <row r="106" spans="1:17" s="1" customFormat="1" ht="15.75" customHeight="1">
      <c r="A106" s="411" t="s">
        <v>93</v>
      </c>
      <c r="B106" s="411"/>
      <c r="C106" s="416" t="s">
        <v>131</v>
      </c>
      <c r="D106" s="416"/>
      <c r="E106" s="416"/>
      <c r="F106" s="416"/>
      <c r="G106" s="416"/>
      <c r="H106" s="416"/>
      <c r="I106" s="65"/>
      <c r="J106" s="206" t="s">
        <v>149</v>
      </c>
      <c r="K106" s="216">
        <v>0</v>
      </c>
      <c r="L106" s="216">
        <v>797280</v>
      </c>
      <c r="M106" s="216"/>
      <c r="N106" s="216"/>
      <c r="O106" s="216"/>
      <c r="P106" s="217">
        <v>797280</v>
      </c>
      <c r="Q106" s="217">
        <v>797280</v>
      </c>
    </row>
    <row r="107" spans="1:17" s="1" customFormat="1" ht="15.75" customHeight="1">
      <c r="A107" s="411" t="s">
        <v>31</v>
      </c>
      <c r="B107" s="411"/>
      <c r="C107" s="416" t="s">
        <v>131</v>
      </c>
      <c r="D107" s="416"/>
      <c r="E107" s="416"/>
      <c r="F107" s="416"/>
      <c r="G107" s="416"/>
      <c r="H107" s="416"/>
      <c r="I107" s="65"/>
      <c r="J107" s="206" t="s">
        <v>151</v>
      </c>
      <c r="K107" s="216">
        <v>0</v>
      </c>
      <c r="L107" s="216">
        <v>20000</v>
      </c>
      <c r="M107" s="216"/>
      <c r="N107" s="216"/>
      <c r="O107" s="216"/>
      <c r="P107" s="217">
        <v>20000</v>
      </c>
      <c r="Q107" s="217">
        <v>20000</v>
      </c>
    </row>
    <row r="108" spans="1:17" s="1" customFormat="1" ht="15.75" customHeight="1">
      <c r="A108" s="411" t="s">
        <v>34</v>
      </c>
      <c r="B108" s="411"/>
      <c r="C108" s="416" t="s">
        <v>131</v>
      </c>
      <c r="D108" s="416"/>
      <c r="E108" s="416"/>
      <c r="F108" s="416"/>
      <c r="G108" s="416"/>
      <c r="H108" s="416"/>
      <c r="I108" s="65"/>
      <c r="J108" s="206" t="s">
        <v>151</v>
      </c>
      <c r="K108" s="216">
        <v>0</v>
      </c>
      <c r="L108" s="216">
        <v>300000</v>
      </c>
      <c r="M108" s="216"/>
      <c r="N108" s="216"/>
      <c r="O108" s="216"/>
      <c r="P108" s="217">
        <v>300000</v>
      </c>
      <c r="Q108" s="217">
        <v>300000</v>
      </c>
    </row>
    <row r="109" spans="1:17" s="1" customFormat="1" ht="15.75" customHeight="1">
      <c r="A109" s="411" t="s">
        <v>35</v>
      </c>
      <c r="B109" s="411"/>
      <c r="C109" s="416" t="s">
        <v>131</v>
      </c>
      <c r="D109" s="416"/>
      <c r="E109" s="416"/>
      <c r="F109" s="416"/>
      <c r="G109" s="416"/>
      <c r="H109" s="416"/>
      <c r="I109" s="65"/>
      <c r="J109" s="206" t="s">
        <v>151</v>
      </c>
      <c r="K109" s="216">
        <v>0</v>
      </c>
      <c r="L109" s="216">
        <v>500000</v>
      </c>
      <c r="M109" s="216"/>
      <c r="N109" s="216"/>
      <c r="O109" s="216"/>
      <c r="P109" s="217">
        <v>500000</v>
      </c>
      <c r="Q109" s="217">
        <v>500000</v>
      </c>
    </row>
    <row r="110" spans="1:17" s="1" customFormat="1" ht="15.75" hidden="1" customHeight="1">
      <c r="A110" s="411" t="s">
        <v>32</v>
      </c>
      <c r="B110" s="411"/>
      <c r="C110" s="416" t="s">
        <v>131</v>
      </c>
      <c r="D110" s="416"/>
      <c r="E110" s="416"/>
      <c r="F110" s="416"/>
      <c r="G110" s="416"/>
      <c r="H110" s="416"/>
      <c r="I110" s="65"/>
      <c r="J110" s="65"/>
      <c r="K110" s="216"/>
      <c r="L110" s="216"/>
      <c r="M110" s="216"/>
      <c r="N110" s="216"/>
      <c r="O110" s="216"/>
      <c r="P110" s="217"/>
      <c r="Q110" s="217"/>
    </row>
    <row r="111" spans="1:17" s="1" customFormat="1" ht="15.75" hidden="1" customHeight="1">
      <c r="A111" s="411" t="s">
        <v>33</v>
      </c>
      <c r="B111" s="411"/>
      <c r="C111" s="416" t="s">
        <v>131</v>
      </c>
      <c r="D111" s="416"/>
      <c r="E111" s="416"/>
      <c r="F111" s="416"/>
      <c r="G111" s="416"/>
      <c r="H111" s="416"/>
      <c r="I111" s="65"/>
      <c r="J111" s="65"/>
      <c r="K111" s="216"/>
      <c r="L111" s="216"/>
      <c r="M111" s="216"/>
      <c r="N111" s="216"/>
      <c r="O111" s="216"/>
      <c r="P111" s="217"/>
      <c r="Q111" s="217"/>
    </row>
    <row r="112" spans="1:17" s="1" customFormat="1" ht="15.75" hidden="1" customHeight="1">
      <c r="C112" s="416" t="s">
        <v>131</v>
      </c>
      <c r="D112" s="416"/>
      <c r="E112" s="416"/>
      <c r="F112" s="416"/>
      <c r="G112" s="416"/>
      <c r="H112" s="416"/>
      <c r="I112" s="65"/>
      <c r="J112" s="65"/>
      <c r="K112" s="216"/>
      <c r="L112" s="216"/>
      <c r="M112" s="216"/>
      <c r="N112" s="216"/>
      <c r="O112" s="216"/>
      <c r="P112" s="217"/>
      <c r="Q112" s="217"/>
    </row>
    <row r="113" spans="1:17" s="1" customFormat="1" ht="15.75" hidden="1" customHeight="1">
      <c r="C113" s="416" t="s">
        <v>131</v>
      </c>
      <c r="D113" s="416"/>
      <c r="E113" s="416"/>
      <c r="F113" s="416"/>
      <c r="G113" s="416"/>
      <c r="H113" s="416"/>
      <c r="I113" s="65"/>
      <c r="J113" s="65"/>
      <c r="K113" s="216"/>
      <c r="L113" s="216"/>
      <c r="M113" s="216"/>
      <c r="N113" s="216"/>
      <c r="O113" s="216"/>
      <c r="P113" s="217"/>
      <c r="Q113" s="217"/>
    </row>
    <row r="114" spans="1:17" s="1" customFormat="1" ht="15.75" hidden="1" customHeight="1">
      <c r="A114" s="411" t="s">
        <v>97</v>
      </c>
      <c r="B114" s="411"/>
      <c r="C114" s="416" t="s">
        <v>131</v>
      </c>
      <c r="D114" s="416"/>
      <c r="E114" s="416"/>
      <c r="F114" s="416"/>
      <c r="G114" s="416"/>
      <c r="H114" s="416"/>
      <c r="I114" s="65"/>
      <c r="J114" s="65"/>
      <c r="K114" s="216"/>
      <c r="L114" s="216"/>
      <c r="M114" s="216"/>
      <c r="N114" s="216"/>
      <c r="O114" s="216"/>
      <c r="P114" s="217"/>
      <c r="Q114" s="217"/>
    </row>
    <row r="115" spans="1:17" s="1" customFormat="1" ht="15.75" hidden="1" customHeight="1">
      <c r="A115" s="411" t="s">
        <v>98</v>
      </c>
      <c r="B115" s="411"/>
      <c r="C115" s="416" t="s">
        <v>131</v>
      </c>
      <c r="D115" s="416"/>
      <c r="E115" s="416"/>
      <c r="F115" s="416"/>
      <c r="G115" s="416"/>
      <c r="H115" s="416"/>
      <c r="I115" s="65"/>
      <c r="J115" s="65"/>
      <c r="K115" s="216"/>
      <c r="L115" s="216"/>
      <c r="M115" s="216"/>
      <c r="N115" s="216"/>
      <c r="O115" s="216"/>
      <c r="P115" s="217"/>
      <c r="Q115" s="217"/>
    </row>
    <row r="116" spans="1:17" s="1" customFormat="1" ht="15.75" customHeight="1">
      <c r="A116" s="411" t="s">
        <v>36</v>
      </c>
      <c r="B116" s="411"/>
      <c r="C116" s="416" t="s">
        <v>131</v>
      </c>
      <c r="D116" s="416"/>
      <c r="E116" s="416"/>
      <c r="F116" s="416"/>
      <c r="G116" s="416"/>
      <c r="H116" s="416"/>
      <c r="I116" s="65"/>
      <c r="J116" s="206" t="s">
        <v>170</v>
      </c>
      <c r="K116" s="216">
        <v>0</v>
      </c>
      <c r="L116" s="216">
        <v>100000</v>
      </c>
      <c r="M116" s="216"/>
      <c r="N116" s="216"/>
      <c r="O116" s="216"/>
      <c r="P116" s="217">
        <v>100000</v>
      </c>
      <c r="Q116" s="217">
        <v>100000</v>
      </c>
    </row>
    <row r="117" spans="1:17" s="1" customFormat="1" ht="28.5" customHeight="1">
      <c r="A117" s="411" t="s">
        <v>37</v>
      </c>
      <c r="B117" s="411"/>
      <c r="C117" s="416" t="s">
        <v>131</v>
      </c>
      <c r="D117" s="416"/>
      <c r="E117" s="416"/>
      <c r="F117" s="416"/>
      <c r="G117" s="416"/>
      <c r="H117" s="416"/>
      <c r="I117" s="65"/>
      <c r="J117" s="206" t="s">
        <v>151</v>
      </c>
      <c r="K117" s="216">
        <v>0</v>
      </c>
      <c r="L117" s="216">
        <v>450000</v>
      </c>
      <c r="M117" s="216"/>
      <c r="N117" s="216"/>
      <c r="O117" s="216"/>
      <c r="P117" s="217">
        <v>450000</v>
      </c>
      <c r="Q117" s="217">
        <v>450000</v>
      </c>
    </row>
    <row r="118" spans="1:17" s="1" customFormat="1" ht="27" customHeight="1">
      <c r="A118" s="411" t="s">
        <v>38</v>
      </c>
      <c r="B118" s="411"/>
      <c r="C118" s="416" t="s">
        <v>131</v>
      </c>
      <c r="D118" s="416"/>
      <c r="E118" s="416"/>
      <c r="F118" s="416"/>
      <c r="G118" s="416"/>
      <c r="H118" s="416"/>
      <c r="I118" s="65"/>
      <c r="J118" s="206" t="s">
        <v>151</v>
      </c>
      <c r="K118" s="216">
        <v>0</v>
      </c>
      <c r="L118" s="216">
        <v>3929800</v>
      </c>
      <c r="M118" s="216"/>
      <c r="N118" s="216"/>
      <c r="O118" s="216"/>
      <c r="P118" s="217">
        <v>3929800</v>
      </c>
      <c r="Q118" s="217">
        <v>3929800</v>
      </c>
    </row>
    <row r="119" spans="1:17" s="1" customFormat="1" ht="15.75">
      <c r="A119" s="115" t="s">
        <v>175</v>
      </c>
      <c r="B119" s="115"/>
      <c r="C119" s="66"/>
      <c r="D119" s="66"/>
      <c r="E119" s="66"/>
      <c r="F119" s="66"/>
      <c r="G119" s="66"/>
      <c r="H119" s="66"/>
      <c r="I119" s="66"/>
      <c r="J119" s="66"/>
      <c r="K119" s="66"/>
      <c r="L119" s="51"/>
      <c r="M119" s="51"/>
      <c r="N119" s="51"/>
      <c r="O119" s="51"/>
      <c r="P119" s="50"/>
    </row>
    <row r="120" spans="1:17" s="1" customFormat="1" ht="15.75">
      <c r="A120" s="115"/>
      <c r="B120" s="115"/>
      <c r="C120" s="66"/>
      <c r="D120" s="66"/>
      <c r="E120" s="66"/>
      <c r="F120" s="66"/>
      <c r="G120" s="66"/>
      <c r="H120" s="66"/>
      <c r="I120" s="66"/>
      <c r="J120" s="66"/>
      <c r="K120" s="66"/>
      <c r="L120" s="51"/>
      <c r="M120" s="51"/>
      <c r="N120" s="51"/>
      <c r="O120" s="51"/>
      <c r="P120" s="50"/>
    </row>
    <row r="121" spans="1:17" s="1" customFormat="1" ht="15.75">
      <c r="A121" s="422" t="s">
        <v>41</v>
      </c>
      <c r="B121" s="422"/>
      <c r="C121" s="422"/>
      <c r="D121" s="66"/>
      <c r="E121" s="66"/>
      <c r="F121" s="66"/>
      <c r="G121" s="67"/>
      <c r="H121" s="68"/>
      <c r="I121" s="66"/>
      <c r="J121" s="66"/>
      <c r="K121" s="93"/>
      <c r="L121" s="69"/>
      <c r="M121" s="412" t="s">
        <v>312</v>
      </c>
      <c r="N121" s="412"/>
      <c r="O121" s="412"/>
      <c r="P121" s="50"/>
    </row>
    <row r="122" spans="1:17" s="1" customFormat="1" ht="15.75" customHeight="1">
      <c r="A122" s="53"/>
      <c r="B122" s="53"/>
      <c r="C122" s="66"/>
      <c r="D122" s="66"/>
      <c r="E122" s="66"/>
      <c r="F122" s="66"/>
      <c r="G122" s="421"/>
      <c r="H122" s="421"/>
      <c r="I122" s="421"/>
      <c r="J122" s="421"/>
      <c r="K122" s="421"/>
      <c r="L122" s="421"/>
      <c r="M122" s="412" t="s">
        <v>40</v>
      </c>
      <c r="N122" s="412"/>
      <c r="O122" s="412"/>
      <c r="P122" s="50"/>
    </row>
    <row r="123" spans="1:17" s="1" customFormat="1" ht="15.75">
      <c r="A123" s="54" t="s">
        <v>42</v>
      </c>
      <c r="B123" s="53"/>
      <c r="C123" s="66"/>
      <c r="D123" s="66"/>
      <c r="E123" s="66"/>
      <c r="F123" s="66"/>
      <c r="G123" s="66"/>
      <c r="H123" s="66"/>
      <c r="I123" s="66"/>
      <c r="J123" s="66"/>
      <c r="K123" s="66"/>
      <c r="L123" s="51"/>
      <c r="M123" s="51"/>
      <c r="N123" s="51"/>
      <c r="O123" s="51"/>
      <c r="P123" s="50"/>
    </row>
    <row r="124" spans="1:17" s="1" customFormat="1" ht="15.75">
      <c r="A124" s="422" t="s">
        <v>43</v>
      </c>
      <c r="B124" s="422"/>
      <c r="C124" s="422"/>
      <c r="D124" s="66"/>
      <c r="E124" s="66"/>
      <c r="F124" s="66"/>
      <c r="G124" s="67"/>
      <c r="H124" s="68"/>
      <c r="I124" s="66"/>
      <c r="J124" s="66"/>
      <c r="K124" s="93"/>
      <c r="L124" s="69"/>
      <c r="M124" s="412" t="s">
        <v>313</v>
      </c>
      <c r="N124" s="412"/>
      <c r="O124" s="412"/>
      <c r="P124" s="50"/>
    </row>
    <row r="125" spans="1:17" s="1" customFormat="1" ht="15.75" customHeight="1">
      <c r="A125" s="53"/>
      <c r="B125" s="53"/>
      <c r="C125" s="66"/>
      <c r="D125" s="66"/>
      <c r="E125" s="66"/>
      <c r="F125" s="66"/>
      <c r="G125" s="421"/>
      <c r="H125" s="421"/>
      <c r="I125" s="421"/>
      <c r="J125" s="421"/>
      <c r="K125" s="421"/>
      <c r="L125" s="421"/>
      <c r="M125" s="412" t="s">
        <v>40</v>
      </c>
      <c r="N125" s="412"/>
      <c r="O125" s="412"/>
      <c r="P125" s="50"/>
    </row>
    <row r="126" spans="1:17" s="1" customFormat="1" ht="15.75">
      <c r="A126" s="53"/>
      <c r="B126" s="53"/>
      <c r="C126" s="66"/>
      <c r="D126" s="66"/>
      <c r="E126" s="66"/>
      <c r="F126" s="66"/>
      <c r="G126" s="66"/>
      <c r="H126" s="66"/>
      <c r="I126" s="66"/>
      <c r="J126" s="66"/>
      <c r="K126" s="66"/>
      <c r="L126" s="51"/>
      <c r="M126" s="51"/>
      <c r="N126" s="51"/>
      <c r="O126" s="51"/>
      <c r="P126" s="50"/>
    </row>
    <row r="127" spans="1:17" s="1" customFormat="1" ht="15.75">
      <c r="A127" s="422" t="s">
        <v>44</v>
      </c>
      <c r="B127" s="422"/>
      <c r="C127" s="422"/>
      <c r="D127" s="424"/>
      <c r="E127" s="424"/>
      <c r="F127" s="95"/>
      <c r="G127" s="68"/>
      <c r="H127" s="68"/>
      <c r="I127" s="71"/>
      <c r="J127" s="71"/>
      <c r="K127" s="93"/>
      <c r="L127" s="423" t="s">
        <v>336</v>
      </c>
      <c r="M127" s="423"/>
      <c r="N127" s="423"/>
      <c r="O127" s="51"/>
      <c r="P127" s="50"/>
    </row>
    <row r="128" spans="1:17" s="1" customFormat="1" ht="15.75" customHeight="1">
      <c r="A128" s="53"/>
      <c r="B128" s="53"/>
      <c r="C128" s="66"/>
      <c r="D128" s="425" t="s">
        <v>39</v>
      </c>
      <c r="E128" s="425"/>
      <c r="F128" s="425"/>
      <c r="G128" s="71"/>
      <c r="H128" s="71"/>
      <c r="I128" s="71"/>
      <c r="J128" s="71"/>
      <c r="K128" s="71"/>
      <c r="L128" s="420" t="s">
        <v>40</v>
      </c>
      <c r="M128" s="420"/>
      <c r="N128" s="72" t="s">
        <v>46</v>
      </c>
      <c r="O128" s="51"/>
      <c r="P128" s="50"/>
    </row>
    <row r="129" spans="1:16" s="1" customFormat="1" ht="15.75">
      <c r="A129" s="53"/>
      <c r="B129" s="53"/>
      <c r="C129" s="66"/>
      <c r="D129" s="66"/>
      <c r="E129" s="66"/>
      <c r="F129" s="66"/>
      <c r="G129" s="66"/>
      <c r="H129" s="66"/>
      <c r="I129" s="66"/>
      <c r="J129" s="66"/>
      <c r="K129" s="66"/>
      <c r="L129" s="51"/>
      <c r="M129" s="51"/>
      <c r="N129" s="51"/>
      <c r="O129" s="51"/>
      <c r="P129" s="50"/>
    </row>
    <row r="130" spans="1:16" s="1" customFormat="1" ht="15.75">
      <c r="A130" s="53"/>
      <c r="B130" s="53"/>
      <c r="C130" s="66"/>
      <c r="D130" s="66"/>
      <c r="E130" s="66"/>
      <c r="F130" s="66"/>
      <c r="G130" s="66"/>
      <c r="H130" s="66"/>
      <c r="I130" s="66"/>
      <c r="J130" s="66"/>
      <c r="K130" s="66"/>
      <c r="L130" s="51"/>
      <c r="M130" s="51"/>
      <c r="N130" s="51"/>
      <c r="O130" s="51"/>
      <c r="P130" s="50"/>
    </row>
    <row r="131" spans="1:16" s="1" customFormat="1" ht="15.75">
      <c r="A131" s="53"/>
      <c r="B131" s="53"/>
      <c r="C131" s="66"/>
      <c r="D131" s="66"/>
      <c r="E131" s="66"/>
      <c r="F131" s="66"/>
      <c r="G131" s="66"/>
      <c r="H131" s="66"/>
      <c r="I131" s="66"/>
      <c r="J131" s="66"/>
      <c r="K131" s="66"/>
      <c r="L131" s="51"/>
      <c r="M131" s="51"/>
      <c r="N131" s="51"/>
      <c r="O131" s="51"/>
      <c r="P131" s="50"/>
    </row>
    <row r="132" spans="1:16" s="1" customFormat="1" ht="15.75">
      <c r="A132" s="53"/>
      <c r="B132" s="53"/>
      <c r="C132" s="66"/>
      <c r="D132" s="66"/>
      <c r="E132" s="66"/>
      <c r="F132" s="66"/>
      <c r="G132" s="66"/>
      <c r="H132" s="66"/>
      <c r="I132" s="66"/>
      <c r="J132" s="66"/>
      <c r="K132" s="66"/>
      <c r="L132" s="51"/>
      <c r="M132" s="51"/>
      <c r="N132" s="51"/>
      <c r="O132" s="51"/>
      <c r="P132" s="50"/>
    </row>
    <row r="133" spans="1:16" s="1" customFormat="1" ht="15.75">
      <c r="A133" s="53"/>
      <c r="B133" s="53"/>
      <c r="C133" s="66"/>
      <c r="D133" s="66"/>
      <c r="E133" s="66"/>
      <c r="F133" s="66"/>
      <c r="G133" s="66"/>
      <c r="H133" s="66"/>
      <c r="I133" s="66"/>
      <c r="J133" s="66"/>
      <c r="K133" s="66"/>
      <c r="L133" s="51"/>
      <c r="M133" s="51"/>
      <c r="N133" s="51"/>
      <c r="O133" s="51"/>
      <c r="P133" s="50"/>
    </row>
    <row r="134" spans="1:16" s="1" customFormat="1" ht="15.75">
      <c r="A134" s="53"/>
      <c r="B134" s="53"/>
      <c r="C134" s="66"/>
      <c r="D134" s="66"/>
      <c r="E134" s="66"/>
      <c r="F134" s="66"/>
      <c r="G134" s="66"/>
      <c r="H134" s="66"/>
      <c r="I134" s="66"/>
      <c r="J134" s="66"/>
      <c r="K134" s="66"/>
      <c r="L134" s="51"/>
      <c r="M134" s="51"/>
      <c r="N134" s="51"/>
      <c r="O134" s="51"/>
      <c r="P134" s="50"/>
    </row>
    <row r="135" spans="1:16" s="1" customFormat="1" ht="15.75">
      <c r="A135" s="53"/>
      <c r="B135" s="53"/>
      <c r="C135" s="66"/>
      <c r="D135" s="66"/>
      <c r="E135" s="66"/>
      <c r="F135" s="66"/>
      <c r="G135" s="66"/>
      <c r="H135" s="66"/>
      <c r="I135" s="66"/>
      <c r="J135" s="66"/>
      <c r="K135" s="66"/>
      <c r="L135" s="51"/>
      <c r="M135" s="51"/>
      <c r="N135" s="51"/>
      <c r="O135" s="51"/>
      <c r="P135" s="50"/>
    </row>
    <row r="136" spans="1:16" s="1" customFormat="1" ht="15.75">
      <c r="A136" s="53"/>
      <c r="B136" s="53"/>
      <c r="C136" s="66"/>
      <c r="D136" s="66"/>
      <c r="E136" s="66"/>
      <c r="F136" s="66"/>
      <c r="G136" s="66"/>
      <c r="H136" s="66"/>
      <c r="I136" s="66"/>
      <c r="J136" s="66"/>
      <c r="K136" s="66"/>
      <c r="L136" s="51"/>
      <c r="M136" s="51"/>
      <c r="N136" s="51"/>
      <c r="O136" s="51"/>
      <c r="P136" s="50"/>
    </row>
    <row r="137" spans="1:16" s="1" customFormat="1" ht="15.75">
      <c r="A137" s="53"/>
      <c r="B137" s="53"/>
      <c r="C137" s="66"/>
      <c r="D137" s="66"/>
      <c r="E137" s="66"/>
      <c r="F137" s="66"/>
      <c r="G137" s="66"/>
      <c r="H137" s="66"/>
      <c r="I137" s="66"/>
      <c r="J137" s="66"/>
      <c r="K137" s="66"/>
      <c r="L137" s="51"/>
      <c r="M137" s="51"/>
      <c r="N137" s="51"/>
      <c r="O137" s="51"/>
      <c r="P137" s="50"/>
    </row>
    <row r="138" spans="1:16" s="1" customFormat="1" ht="15.75">
      <c r="A138" s="53"/>
      <c r="B138" s="53"/>
      <c r="C138" s="66"/>
      <c r="D138" s="66"/>
      <c r="E138" s="66"/>
      <c r="F138" s="66"/>
      <c r="G138" s="66"/>
      <c r="H138" s="66"/>
      <c r="I138" s="66"/>
      <c r="J138" s="66"/>
      <c r="K138" s="66"/>
      <c r="L138" s="51"/>
      <c r="M138" s="51"/>
      <c r="N138" s="51"/>
      <c r="O138" s="51"/>
      <c r="P138" s="50"/>
    </row>
    <row r="139" spans="1:16" s="1" customFormat="1" ht="15.75">
      <c r="A139" s="53"/>
      <c r="B139" s="53"/>
      <c r="C139" s="66"/>
      <c r="D139" s="66"/>
      <c r="E139" s="66"/>
      <c r="F139" s="66"/>
      <c r="G139" s="66"/>
      <c r="H139" s="66"/>
      <c r="I139" s="66"/>
      <c r="J139" s="66"/>
      <c r="K139" s="66"/>
      <c r="L139" s="51"/>
      <c r="M139" s="51"/>
      <c r="N139" s="51"/>
      <c r="O139" s="51"/>
      <c r="P139" s="50"/>
    </row>
    <row r="140" spans="1:16" s="1" customFormat="1" ht="15.75">
      <c r="A140" s="53"/>
      <c r="B140" s="53"/>
      <c r="C140" s="66"/>
      <c r="D140" s="66"/>
      <c r="E140" s="66"/>
      <c r="F140" s="66"/>
      <c r="G140" s="66"/>
      <c r="H140" s="66"/>
      <c r="I140" s="66"/>
      <c r="J140" s="66"/>
      <c r="K140" s="66"/>
      <c r="L140" s="51"/>
      <c r="M140" s="51"/>
      <c r="N140" s="51"/>
      <c r="O140" s="51"/>
      <c r="P140" s="50"/>
    </row>
    <row r="141" spans="1:16" s="1" customFormat="1" ht="15.75">
      <c r="A141" s="53"/>
      <c r="B141" s="53"/>
      <c r="C141" s="66"/>
      <c r="D141" s="66"/>
      <c r="E141" s="66"/>
      <c r="F141" s="66"/>
      <c r="G141" s="66"/>
      <c r="H141" s="66"/>
      <c r="I141" s="66"/>
      <c r="J141" s="66"/>
      <c r="K141" s="66"/>
      <c r="L141" s="51"/>
      <c r="M141" s="51"/>
      <c r="N141" s="51"/>
      <c r="O141" s="51"/>
      <c r="P141" s="50"/>
    </row>
    <row r="142" spans="1:16" s="1" customFormat="1" ht="15.75">
      <c r="A142" s="53"/>
      <c r="B142" s="53"/>
      <c r="C142" s="66"/>
      <c r="D142" s="66"/>
      <c r="E142" s="66"/>
      <c r="F142" s="66"/>
      <c r="G142" s="66"/>
      <c r="H142" s="66"/>
      <c r="I142" s="66"/>
      <c r="J142" s="66"/>
      <c r="K142" s="66"/>
      <c r="L142" s="51"/>
      <c r="M142" s="51"/>
      <c r="N142" s="51"/>
      <c r="O142" s="51"/>
      <c r="P142" s="50"/>
    </row>
    <row r="143" spans="1:16" s="1" customFormat="1" ht="15.75">
      <c r="A143" s="53"/>
      <c r="B143" s="53"/>
      <c r="C143" s="66"/>
      <c r="D143" s="66"/>
      <c r="E143" s="66"/>
      <c r="F143" s="66"/>
      <c r="G143" s="66"/>
      <c r="H143" s="66"/>
      <c r="I143" s="66"/>
      <c r="J143" s="66"/>
      <c r="K143" s="66"/>
      <c r="L143" s="51"/>
      <c r="M143" s="51"/>
      <c r="N143" s="51"/>
      <c r="O143" s="51"/>
      <c r="P143" s="50"/>
    </row>
    <row r="144" spans="1:16" s="1" customFormat="1" ht="15.75">
      <c r="A144" s="53"/>
      <c r="B144" s="53"/>
      <c r="C144" s="66"/>
      <c r="D144" s="66"/>
      <c r="E144" s="66"/>
      <c r="F144" s="66"/>
      <c r="G144" s="66"/>
      <c r="H144" s="66"/>
      <c r="I144" s="66"/>
      <c r="J144" s="66"/>
      <c r="K144" s="66"/>
      <c r="L144" s="51"/>
      <c r="M144" s="51"/>
      <c r="N144" s="51"/>
      <c r="O144" s="51"/>
      <c r="P144" s="50"/>
    </row>
    <row r="145" spans="1:16" s="1" customFormat="1" ht="15.75">
      <c r="A145" s="53"/>
      <c r="B145" s="53"/>
      <c r="C145" s="66"/>
      <c r="D145" s="66"/>
      <c r="E145" s="66"/>
      <c r="F145" s="66"/>
      <c r="G145" s="66"/>
      <c r="H145" s="66"/>
      <c r="I145" s="66"/>
      <c r="J145" s="66"/>
      <c r="K145" s="66"/>
      <c r="L145" s="51"/>
      <c r="M145" s="51"/>
      <c r="N145" s="51"/>
      <c r="O145" s="51"/>
      <c r="P145" s="50"/>
    </row>
    <row r="146" spans="1:16" s="1" customFormat="1" ht="15.75">
      <c r="A146" s="53"/>
      <c r="B146" s="53"/>
      <c r="C146" s="66"/>
      <c r="D146" s="66"/>
      <c r="E146" s="66"/>
      <c r="F146" s="66"/>
      <c r="G146" s="66"/>
      <c r="H146" s="66"/>
      <c r="I146" s="66"/>
      <c r="J146" s="66"/>
      <c r="K146" s="66"/>
      <c r="L146" s="51"/>
      <c r="M146" s="51"/>
      <c r="N146" s="51"/>
      <c r="O146" s="51"/>
      <c r="P146" s="50"/>
    </row>
    <row r="147" spans="1:16" s="1" customFormat="1" ht="15.75">
      <c r="A147" s="53"/>
      <c r="B147" s="53"/>
      <c r="C147" s="66"/>
      <c r="D147" s="66"/>
      <c r="E147" s="66"/>
      <c r="F147" s="66"/>
      <c r="G147" s="66"/>
      <c r="H147" s="66"/>
      <c r="I147" s="66"/>
      <c r="J147" s="66"/>
      <c r="K147" s="66"/>
      <c r="L147" s="51"/>
      <c r="M147" s="51"/>
      <c r="N147" s="51"/>
      <c r="O147" s="51"/>
      <c r="P147" s="50"/>
    </row>
    <row r="148" spans="1:16" s="1" customFormat="1" ht="15.75">
      <c r="A148" s="53"/>
      <c r="B148" s="53"/>
      <c r="C148" s="66"/>
      <c r="D148" s="66"/>
      <c r="E148" s="66"/>
      <c r="F148" s="66"/>
      <c r="G148" s="66"/>
      <c r="H148" s="66"/>
      <c r="I148" s="66"/>
      <c r="J148" s="66"/>
      <c r="K148" s="66"/>
      <c r="L148" s="51"/>
      <c r="M148" s="51"/>
      <c r="N148" s="51"/>
      <c r="O148" s="51"/>
      <c r="P148" s="50"/>
    </row>
    <row r="149" spans="1:16" s="1" customFormat="1" ht="15.75">
      <c r="A149" s="53"/>
      <c r="B149" s="53"/>
      <c r="C149" s="66"/>
      <c r="D149" s="66"/>
      <c r="E149" s="66"/>
      <c r="F149" s="66"/>
      <c r="G149" s="66"/>
      <c r="H149" s="66"/>
      <c r="I149" s="66"/>
      <c r="J149" s="66"/>
      <c r="K149" s="66"/>
      <c r="L149" s="51"/>
      <c r="M149" s="51"/>
      <c r="N149" s="51"/>
      <c r="O149" s="51"/>
      <c r="P149" s="50"/>
    </row>
    <row r="150" spans="1:16" s="1" customFormat="1" ht="15.75">
      <c r="A150" s="53"/>
      <c r="B150" s="53"/>
      <c r="C150" s="66"/>
      <c r="D150" s="66"/>
      <c r="E150" s="66"/>
      <c r="F150" s="66"/>
      <c r="G150" s="66"/>
      <c r="H150" s="66"/>
      <c r="I150" s="66"/>
      <c r="J150" s="66"/>
      <c r="K150" s="66"/>
      <c r="L150" s="51"/>
      <c r="M150" s="51"/>
      <c r="N150" s="51"/>
      <c r="O150" s="51"/>
      <c r="P150" s="50"/>
    </row>
    <row r="151" spans="1:16" s="1" customFormat="1" ht="15.75">
      <c r="A151" s="53"/>
      <c r="B151" s="53"/>
      <c r="C151" s="66"/>
      <c r="D151" s="66"/>
      <c r="E151" s="66"/>
      <c r="F151" s="66"/>
      <c r="G151" s="66"/>
      <c r="H151" s="66"/>
      <c r="I151" s="66"/>
      <c r="J151" s="66"/>
      <c r="K151" s="66"/>
      <c r="L151" s="51"/>
      <c r="M151" s="51"/>
      <c r="N151" s="51"/>
      <c r="O151" s="51"/>
      <c r="P151" s="50"/>
    </row>
    <row r="152" spans="1:16" s="1" customFormat="1" ht="15.75">
      <c r="A152" s="53"/>
      <c r="B152" s="53"/>
      <c r="C152" s="66"/>
      <c r="D152" s="66"/>
      <c r="E152" s="66"/>
      <c r="F152" s="66"/>
      <c r="G152" s="66"/>
      <c r="H152" s="66"/>
      <c r="I152" s="66"/>
      <c r="J152" s="66"/>
      <c r="K152" s="66"/>
      <c r="L152" s="51"/>
      <c r="M152" s="51"/>
      <c r="N152" s="51"/>
      <c r="O152" s="51"/>
      <c r="P152" s="50"/>
    </row>
    <row r="153" spans="1:16" s="1" customFormat="1" ht="15.75">
      <c r="A153" s="53"/>
      <c r="B153" s="53"/>
      <c r="C153" s="66"/>
      <c r="D153" s="66"/>
      <c r="E153" s="66"/>
      <c r="F153" s="66"/>
      <c r="G153" s="66"/>
      <c r="H153" s="66"/>
      <c r="I153" s="66"/>
      <c r="J153" s="66"/>
      <c r="K153" s="66"/>
      <c r="L153" s="51"/>
      <c r="M153" s="51"/>
      <c r="N153" s="51"/>
      <c r="O153" s="51"/>
      <c r="P153" s="50"/>
    </row>
    <row r="154" spans="1:16" s="1" customFormat="1" ht="15.75">
      <c r="A154" s="53"/>
      <c r="B154" s="53"/>
      <c r="C154" s="66"/>
      <c r="D154" s="66"/>
      <c r="E154" s="66"/>
      <c r="F154" s="66"/>
      <c r="G154" s="66"/>
      <c r="H154" s="66"/>
      <c r="I154" s="66"/>
      <c r="J154" s="66"/>
      <c r="K154" s="66"/>
      <c r="L154" s="51"/>
      <c r="M154" s="51"/>
      <c r="N154" s="51"/>
      <c r="O154" s="51"/>
      <c r="P154" s="50"/>
    </row>
    <row r="155" spans="1:16" s="1" customFormat="1" ht="15.75">
      <c r="A155" s="53"/>
      <c r="B155" s="53"/>
      <c r="C155" s="66"/>
      <c r="D155" s="66"/>
      <c r="E155" s="66"/>
      <c r="F155" s="66"/>
      <c r="G155" s="66"/>
      <c r="H155" s="66"/>
      <c r="I155" s="66"/>
      <c r="J155" s="66"/>
      <c r="K155" s="66"/>
      <c r="L155" s="51"/>
      <c r="M155" s="51"/>
      <c r="N155" s="51"/>
      <c r="O155" s="51"/>
      <c r="P155" s="50"/>
    </row>
    <row r="156" spans="1:16" s="1" customFormat="1" ht="15.75">
      <c r="A156" s="53"/>
      <c r="B156" s="53"/>
      <c r="C156" s="66"/>
      <c r="D156" s="66"/>
      <c r="E156" s="66"/>
      <c r="F156" s="66"/>
      <c r="G156" s="66"/>
      <c r="H156" s="66"/>
      <c r="I156" s="66"/>
      <c r="J156" s="66"/>
      <c r="K156" s="66"/>
      <c r="L156" s="51"/>
      <c r="M156" s="51"/>
      <c r="N156" s="51"/>
      <c r="O156" s="51"/>
      <c r="P156" s="50"/>
    </row>
    <row r="157" spans="1:16" s="1" customFormat="1" ht="15.75">
      <c r="A157" s="53"/>
      <c r="B157" s="53"/>
      <c r="C157" s="66"/>
      <c r="D157" s="66"/>
      <c r="E157" s="66"/>
      <c r="F157" s="66"/>
      <c r="G157" s="66"/>
      <c r="H157" s="66"/>
      <c r="I157" s="66"/>
      <c r="J157" s="66"/>
      <c r="K157" s="66"/>
      <c r="L157" s="51"/>
      <c r="M157" s="51"/>
      <c r="N157" s="51"/>
      <c r="O157" s="51"/>
      <c r="P157" s="50"/>
    </row>
    <row r="158" spans="1:16" s="1" customFormat="1" ht="15.75">
      <c r="A158" s="53"/>
      <c r="B158" s="53"/>
      <c r="C158" s="66"/>
      <c r="D158" s="66"/>
      <c r="E158" s="66"/>
      <c r="F158" s="66"/>
      <c r="G158" s="66"/>
      <c r="H158" s="66"/>
      <c r="I158" s="66"/>
      <c r="J158" s="66"/>
      <c r="K158" s="66"/>
      <c r="L158" s="51"/>
      <c r="M158" s="51"/>
      <c r="N158" s="51"/>
      <c r="O158" s="51"/>
      <c r="P158" s="50"/>
    </row>
    <row r="159" spans="1:16" s="1" customFormat="1" ht="15.75">
      <c r="A159" s="53"/>
      <c r="B159" s="53"/>
      <c r="C159" s="66"/>
      <c r="D159" s="66"/>
      <c r="E159" s="66"/>
      <c r="F159" s="66"/>
      <c r="G159" s="66"/>
      <c r="H159" s="66"/>
      <c r="I159" s="66"/>
      <c r="J159" s="66"/>
      <c r="K159" s="66"/>
      <c r="L159" s="51"/>
      <c r="M159" s="51"/>
      <c r="N159" s="51"/>
      <c r="O159" s="51"/>
      <c r="P159" s="50"/>
    </row>
    <row r="160" spans="1:16" s="1" customFormat="1" ht="15.75">
      <c r="A160" s="53"/>
      <c r="B160" s="53"/>
      <c r="C160" s="66"/>
      <c r="D160" s="66"/>
      <c r="E160" s="66"/>
      <c r="F160" s="66"/>
      <c r="G160" s="66"/>
      <c r="H160" s="66"/>
      <c r="I160" s="66"/>
      <c r="J160" s="66"/>
      <c r="K160" s="66"/>
      <c r="L160" s="51"/>
      <c r="M160" s="51"/>
      <c r="N160" s="51"/>
      <c r="O160" s="51"/>
      <c r="P160" s="50"/>
    </row>
    <row r="161" spans="1:16" s="1" customFormat="1" ht="15.75">
      <c r="A161" s="53"/>
      <c r="B161" s="53"/>
      <c r="C161" s="66"/>
      <c r="D161" s="66"/>
      <c r="E161" s="66"/>
      <c r="F161" s="66"/>
      <c r="G161" s="66"/>
      <c r="H161" s="66"/>
      <c r="I161" s="66"/>
      <c r="J161" s="66"/>
      <c r="K161" s="66"/>
      <c r="L161" s="51"/>
      <c r="M161" s="51"/>
      <c r="N161" s="51"/>
      <c r="O161" s="51"/>
      <c r="P161" s="50"/>
    </row>
    <row r="162" spans="1:16" s="1" customFormat="1" ht="15.75">
      <c r="A162" s="53"/>
      <c r="B162" s="53"/>
      <c r="C162" s="66"/>
      <c r="D162" s="66"/>
      <c r="E162" s="66"/>
      <c r="F162" s="66"/>
      <c r="G162" s="66"/>
      <c r="H162" s="66"/>
      <c r="I162" s="66"/>
      <c r="J162" s="66"/>
      <c r="K162" s="66"/>
      <c r="L162" s="51"/>
      <c r="M162" s="51"/>
      <c r="N162" s="51"/>
      <c r="O162" s="51"/>
      <c r="P162" s="50"/>
    </row>
    <row r="163" spans="1:16" s="1" customFormat="1" ht="15.75">
      <c r="A163" s="53"/>
      <c r="B163" s="53"/>
      <c r="C163" s="66"/>
      <c r="D163" s="66"/>
      <c r="E163" s="66"/>
      <c r="F163" s="66"/>
      <c r="G163" s="66"/>
      <c r="H163" s="66"/>
      <c r="I163" s="66"/>
      <c r="J163" s="66"/>
      <c r="K163" s="66"/>
      <c r="L163" s="51"/>
      <c r="M163" s="51"/>
      <c r="N163" s="51"/>
      <c r="O163" s="51"/>
      <c r="P163" s="50"/>
    </row>
    <row r="164" spans="1:16" s="1" customFormat="1" ht="15.75">
      <c r="A164" s="53"/>
      <c r="B164" s="53"/>
      <c r="C164" s="66"/>
      <c r="D164" s="66"/>
      <c r="E164" s="66"/>
      <c r="F164" s="66"/>
      <c r="G164" s="66"/>
      <c r="H164" s="66"/>
      <c r="I164" s="66"/>
      <c r="J164" s="66"/>
      <c r="K164" s="66"/>
      <c r="L164" s="51"/>
      <c r="M164" s="51"/>
      <c r="N164" s="51"/>
      <c r="O164" s="51"/>
      <c r="P164" s="50"/>
    </row>
    <row r="165" spans="1:16" s="1" customFormat="1" ht="15.75">
      <c r="A165" s="53"/>
      <c r="B165" s="53"/>
      <c r="C165" s="66"/>
      <c r="D165" s="66"/>
      <c r="E165" s="66"/>
      <c r="F165" s="66"/>
      <c r="G165" s="66"/>
      <c r="H165" s="66"/>
      <c r="I165" s="66"/>
      <c r="J165" s="66"/>
      <c r="K165" s="66"/>
      <c r="L165" s="51"/>
      <c r="M165" s="51"/>
      <c r="N165" s="51"/>
      <c r="O165" s="51"/>
      <c r="P165" s="50"/>
    </row>
    <row r="166" spans="1:16" s="1" customFormat="1" ht="15.75">
      <c r="A166" s="53"/>
      <c r="B166" s="53"/>
      <c r="C166" s="66"/>
      <c r="D166" s="66"/>
      <c r="E166" s="66"/>
      <c r="F166" s="66"/>
      <c r="G166" s="66"/>
      <c r="H166" s="66"/>
      <c r="I166" s="66"/>
      <c r="J166" s="66"/>
      <c r="K166" s="66"/>
      <c r="L166" s="51"/>
      <c r="M166" s="51"/>
      <c r="N166" s="51"/>
      <c r="O166" s="51"/>
      <c r="P166" s="50"/>
    </row>
    <row r="167" spans="1:16" s="1" customFormat="1" ht="15.75">
      <c r="A167" s="53"/>
      <c r="B167" s="53"/>
      <c r="C167" s="66"/>
      <c r="D167" s="66"/>
      <c r="E167" s="66"/>
      <c r="F167" s="66"/>
      <c r="G167" s="66"/>
      <c r="H167" s="66"/>
      <c r="I167" s="66"/>
      <c r="J167" s="66"/>
      <c r="K167" s="66"/>
      <c r="L167" s="51"/>
      <c r="M167" s="51"/>
      <c r="N167" s="51"/>
      <c r="O167" s="51"/>
      <c r="P167" s="50"/>
    </row>
    <row r="168" spans="1:16" s="1" customFormat="1" ht="15.75">
      <c r="A168" s="53"/>
      <c r="B168" s="53"/>
      <c r="C168" s="66"/>
      <c r="D168" s="66"/>
      <c r="E168" s="66"/>
      <c r="F168" s="66"/>
      <c r="G168" s="66"/>
      <c r="H168" s="66"/>
      <c r="I168" s="66"/>
      <c r="J168" s="66"/>
      <c r="K168" s="66"/>
      <c r="L168" s="51"/>
      <c r="M168" s="51"/>
      <c r="N168" s="51"/>
      <c r="O168" s="51"/>
      <c r="P168" s="50"/>
    </row>
    <row r="169" spans="1:16" s="1" customFormat="1" ht="15.75">
      <c r="A169" s="53"/>
      <c r="B169" s="53"/>
      <c r="C169" s="66"/>
      <c r="D169" s="66"/>
      <c r="E169" s="66"/>
      <c r="F169" s="66"/>
      <c r="G169" s="66"/>
      <c r="H169" s="66"/>
      <c r="I169" s="66"/>
      <c r="J169" s="66"/>
      <c r="K169" s="66"/>
      <c r="L169" s="51"/>
      <c r="M169" s="51"/>
      <c r="N169" s="51"/>
      <c r="O169" s="51"/>
      <c r="P169" s="50"/>
    </row>
    <row r="170" spans="1:16" s="1" customFormat="1" ht="15.75">
      <c r="A170" s="53"/>
      <c r="B170" s="53"/>
      <c r="C170" s="66"/>
      <c r="D170" s="66"/>
      <c r="E170" s="66"/>
      <c r="F170" s="66"/>
      <c r="G170" s="66"/>
      <c r="H170" s="66"/>
      <c r="I170" s="66"/>
      <c r="J170" s="66"/>
      <c r="K170" s="66"/>
      <c r="L170" s="51"/>
      <c r="M170" s="51"/>
      <c r="N170" s="51"/>
      <c r="O170" s="51"/>
      <c r="P170" s="50"/>
    </row>
    <row r="171" spans="1:16" s="1" customFormat="1" ht="15.75">
      <c r="A171" s="53"/>
      <c r="B171" s="53"/>
      <c r="C171" s="66"/>
      <c r="D171" s="66"/>
      <c r="E171" s="66"/>
      <c r="F171" s="66"/>
      <c r="G171" s="66"/>
      <c r="H171" s="66"/>
      <c r="I171" s="66"/>
      <c r="J171" s="66"/>
      <c r="K171" s="66"/>
      <c r="L171" s="51"/>
      <c r="M171" s="51"/>
      <c r="N171" s="51"/>
      <c r="O171" s="51"/>
      <c r="P171" s="50"/>
    </row>
    <row r="172" spans="1:16" s="1" customFormat="1" ht="15.75">
      <c r="A172" s="53"/>
      <c r="B172" s="53"/>
      <c r="C172" s="66"/>
      <c r="D172" s="66"/>
      <c r="E172" s="66"/>
      <c r="F172" s="66"/>
      <c r="G172" s="66"/>
      <c r="H172" s="66"/>
      <c r="I172" s="66"/>
      <c r="J172" s="66"/>
      <c r="K172" s="66"/>
      <c r="L172" s="51"/>
      <c r="M172" s="51"/>
      <c r="N172" s="51"/>
      <c r="O172" s="51"/>
      <c r="P172" s="50"/>
    </row>
    <row r="173" spans="1:16" s="1" customFormat="1" ht="15.75">
      <c r="A173" s="53"/>
      <c r="B173" s="53"/>
      <c r="C173" s="66"/>
      <c r="D173" s="66"/>
      <c r="E173" s="66"/>
      <c r="F173" s="66"/>
      <c r="G173" s="66"/>
      <c r="H173" s="66"/>
      <c r="I173" s="66"/>
      <c r="J173" s="66"/>
      <c r="K173" s="66"/>
      <c r="L173" s="51"/>
      <c r="M173" s="51"/>
      <c r="N173" s="51"/>
      <c r="O173" s="51"/>
      <c r="P173" s="50"/>
    </row>
    <row r="174" spans="1:16" s="1" customFormat="1" ht="15.75">
      <c r="A174" s="53"/>
      <c r="B174" s="53"/>
      <c r="C174" s="66"/>
      <c r="D174" s="66"/>
      <c r="E174" s="66"/>
      <c r="F174" s="66"/>
      <c r="G174" s="66"/>
      <c r="H174" s="66"/>
      <c r="I174" s="66"/>
      <c r="J174" s="66"/>
      <c r="K174" s="66"/>
      <c r="L174" s="51"/>
      <c r="M174" s="51"/>
      <c r="N174" s="51"/>
      <c r="O174" s="51"/>
      <c r="P174" s="50"/>
    </row>
    <row r="175" spans="1:16" s="1" customFormat="1" ht="15.75">
      <c r="A175" s="53"/>
      <c r="B175" s="53"/>
      <c r="C175" s="66"/>
      <c r="D175" s="66"/>
      <c r="E175" s="66"/>
      <c r="F175" s="66"/>
      <c r="G175" s="66"/>
      <c r="H175" s="66"/>
      <c r="I175" s="66"/>
      <c r="J175" s="66"/>
      <c r="K175" s="66"/>
      <c r="L175" s="51"/>
      <c r="M175" s="51"/>
      <c r="N175" s="51"/>
      <c r="O175" s="51"/>
      <c r="P175" s="50"/>
    </row>
    <row r="176" spans="1:16" s="1" customFormat="1" ht="15.75">
      <c r="A176" s="53"/>
      <c r="B176" s="53"/>
      <c r="C176" s="66"/>
      <c r="D176" s="66"/>
      <c r="E176" s="66"/>
      <c r="F176" s="66"/>
      <c r="G176" s="66"/>
      <c r="H176" s="66"/>
      <c r="I176" s="66"/>
      <c r="J176" s="66"/>
      <c r="K176" s="66"/>
      <c r="L176" s="51"/>
      <c r="M176" s="51"/>
      <c r="N176" s="51"/>
      <c r="O176" s="51"/>
      <c r="P176" s="50"/>
    </row>
    <row r="177" spans="1:16" s="1" customFormat="1" ht="15.75">
      <c r="A177" s="53"/>
      <c r="B177" s="53"/>
      <c r="C177" s="66"/>
      <c r="D177" s="66"/>
      <c r="E177" s="66"/>
      <c r="F177" s="66"/>
      <c r="G177" s="66"/>
      <c r="H177" s="66"/>
      <c r="I177" s="66"/>
      <c r="J177" s="66"/>
      <c r="K177" s="66"/>
      <c r="L177" s="51"/>
      <c r="M177" s="51"/>
      <c r="N177" s="51"/>
      <c r="O177" s="51"/>
      <c r="P177" s="50"/>
    </row>
    <row r="178" spans="1:16" s="1" customFormat="1" ht="15.75">
      <c r="A178" s="53"/>
      <c r="B178" s="53"/>
      <c r="C178" s="66"/>
      <c r="D178" s="66"/>
      <c r="E178" s="66"/>
      <c r="F178" s="66"/>
      <c r="G178" s="66"/>
      <c r="H178" s="66"/>
      <c r="I178" s="66"/>
      <c r="J178" s="66"/>
      <c r="K178" s="66"/>
      <c r="L178" s="51"/>
      <c r="M178" s="51"/>
      <c r="N178" s="51"/>
      <c r="O178" s="51"/>
      <c r="P178" s="50"/>
    </row>
    <row r="179" spans="1:16" s="1" customFormat="1" ht="15.75">
      <c r="A179" s="53"/>
      <c r="B179" s="53"/>
      <c r="C179" s="66"/>
      <c r="D179" s="66"/>
      <c r="E179" s="66"/>
      <c r="F179" s="66"/>
      <c r="G179" s="66"/>
      <c r="H179" s="66"/>
      <c r="I179" s="66"/>
      <c r="J179" s="66"/>
      <c r="K179" s="66"/>
      <c r="L179" s="51"/>
      <c r="M179" s="51"/>
      <c r="N179" s="51"/>
      <c r="O179" s="51"/>
      <c r="P179" s="50"/>
    </row>
    <row r="180" spans="1:16" s="1" customFormat="1" ht="15.75">
      <c r="A180" s="53"/>
      <c r="B180" s="53"/>
      <c r="C180" s="66"/>
      <c r="D180" s="66"/>
      <c r="E180" s="66"/>
      <c r="F180" s="66"/>
      <c r="G180" s="66"/>
      <c r="H180" s="66"/>
      <c r="I180" s="66"/>
      <c r="J180" s="66"/>
      <c r="K180" s="66"/>
      <c r="L180" s="51"/>
      <c r="M180" s="51"/>
      <c r="N180" s="51"/>
      <c r="O180" s="51"/>
      <c r="P180" s="50"/>
    </row>
    <row r="181" spans="1:16" s="1" customFormat="1" ht="15.75">
      <c r="A181" s="53"/>
      <c r="B181" s="53"/>
      <c r="C181" s="66"/>
      <c r="D181" s="66"/>
      <c r="E181" s="66"/>
      <c r="F181" s="66"/>
      <c r="G181" s="66"/>
      <c r="H181" s="66"/>
      <c r="I181" s="66"/>
      <c r="J181" s="66"/>
      <c r="K181" s="66"/>
      <c r="L181" s="51"/>
      <c r="M181" s="51"/>
      <c r="N181" s="51"/>
      <c r="O181" s="51"/>
      <c r="P181" s="50"/>
    </row>
    <row r="182" spans="1:16" s="1" customFormat="1" ht="15.75">
      <c r="A182" s="53"/>
      <c r="B182" s="53"/>
      <c r="C182" s="66"/>
      <c r="D182" s="66"/>
      <c r="E182" s="66"/>
      <c r="F182" s="66"/>
      <c r="G182" s="66"/>
      <c r="H182" s="66"/>
      <c r="I182" s="66"/>
      <c r="J182" s="66"/>
      <c r="K182" s="66"/>
      <c r="L182" s="51"/>
      <c r="M182" s="51"/>
      <c r="N182" s="51"/>
      <c r="O182" s="51"/>
      <c r="P182" s="50"/>
    </row>
    <row r="183" spans="1:16" s="1" customFormat="1" ht="15.75">
      <c r="A183" s="53"/>
      <c r="B183" s="53"/>
      <c r="C183" s="66"/>
      <c r="D183" s="66"/>
      <c r="E183" s="66"/>
      <c r="F183" s="66"/>
      <c r="G183" s="66"/>
      <c r="H183" s="66"/>
      <c r="I183" s="66"/>
      <c r="J183" s="66"/>
      <c r="K183" s="66"/>
      <c r="L183" s="51"/>
      <c r="M183" s="51"/>
      <c r="N183" s="51"/>
      <c r="O183" s="51"/>
      <c r="P183" s="50"/>
    </row>
    <row r="184" spans="1:16" s="1" customFormat="1" ht="15.75">
      <c r="A184" s="53"/>
      <c r="B184" s="53"/>
      <c r="C184" s="66"/>
      <c r="D184" s="66"/>
      <c r="E184" s="66"/>
      <c r="F184" s="66"/>
      <c r="G184" s="66"/>
      <c r="H184" s="66"/>
      <c r="I184" s="66"/>
      <c r="J184" s="66"/>
      <c r="K184" s="66"/>
      <c r="L184" s="51"/>
      <c r="M184" s="51"/>
      <c r="N184" s="51"/>
      <c r="O184" s="51"/>
      <c r="P184" s="50"/>
    </row>
    <row r="185" spans="1:16" s="1" customFormat="1" ht="15.75">
      <c r="A185" s="53"/>
      <c r="B185" s="53"/>
      <c r="C185" s="66"/>
      <c r="D185" s="66"/>
      <c r="E185" s="66"/>
      <c r="F185" s="66"/>
      <c r="G185" s="66"/>
      <c r="H185" s="66"/>
      <c r="I185" s="66"/>
      <c r="J185" s="66"/>
      <c r="K185" s="66"/>
      <c r="L185" s="51"/>
      <c r="M185" s="51"/>
      <c r="N185" s="51"/>
      <c r="O185" s="51"/>
      <c r="P185" s="50"/>
    </row>
    <row r="186" spans="1:16" s="1" customFormat="1" ht="15.75">
      <c r="A186" s="53"/>
      <c r="B186" s="53"/>
      <c r="C186" s="66"/>
      <c r="D186" s="66"/>
      <c r="E186" s="66"/>
      <c r="F186" s="66"/>
      <c r="G186" s="66"/>
      <c r="H186" s="66"/>
      <c r="I186" s="66"/>
      <c r="J186" s="66"/>
      <c r="K186" s="66"/>
      <c r="L186" s="51"/>
      <c r="M186" s="51"/>
      <c r="N186" s="51"/>
      <c r="O186" s="51"/>
      <c r="P186" s="50"/>
    </row>
    <row r="187" spans="1:16" s="1" customFormat="1" ht="15.75">
      <c r="A187" s="53"/>
      <c r="B187" s="53"/>
      <c r="C187" s="66"/>
      <c r="D187" s="66"/>
      <c r="E187" s="66"/>
      <c r="F187" s="66"/>
      <c r="G187" s="66"/>
      <c r="H187" s="66"/>
      <c r="I187" s="66"/>
      <c r="J187" s="66"/>
      <c r="K187" s="66"/>
      <c r="L187" s="51"/>
      <c r="M187" s="51"/>
      <c r="N187" s="51"/>
      <c r="O187" s="51"/>
      <c r="P187" s="50"/>
    </row>
    <row r="188" spans="1:16" s="1" customFormat="1" ht="15.75">
      <c r="A188" s="53"/>
      <c r="B188" s="53"/>
      <c r="C188" s="66"/>
      <c r="D188" s="66"/>
      <c r="E188" s="66"/>
      <c r="F188" s="66"/>
      <c r="G188" s="66"/>
      <c r="H188" s="66"/>
      <c r="I188" s="66"/>
      <c r="J188" s="66"/>
      <c r="K188" s="66"/>
      <c r="L188" s="51"/>
      <c r="M188" s="51"/>
      <c r="N188" s="51"/>
      <c r="O188" s="51"/>
      <c r="P188" s="50"/>
    </row>
    <row r="189" spans="1:16" s="1" customFormat="1" ht="15.75">
      <c r="A189" s="53"/>
      <c r="B189" s="53"/>
      <c r="C189" s="66"/>
      <c r="D189" s="66"/>
      <c r="E189" s="66"/>
      <c r="F189" s="66"/>
      <c r="G189" s="66"/>
      <c r="H189" s="66"/>
      <c r="I189" s="66"/>
      <c r="J189" s="66"/>
      <c r="K189" s="66"/>
      <c r="L189" s="51"/>
      <c r="M189" s="51"/>
      <c r="N189" s="51"/>
      <c r="O189" s="51"/>
      <c r="P189" s="50"/>
    </row>
    <row r="190" spans="1:16" s="1" customFormat="1" ht="15.75">
      <c r="A190" s="53"/>
      <c r="B190" s="53"/>
      <c r="C190" s="66"/>
      <c r="D190" s="66"/>
      <c r="E190" s="66"/>
      <c r="F190" s="66"/>
      <c r="G190" s="66"/>
      <c r="H190" s="66"/>
      <c r="I190" s="66"/>
      <c r="J190" s="66"/>
      <c r="K190" s="66"/>
      <c r="L190" s="51"/>
      <c r="M190" s="51"/>
      <c r="N190" s="51"/>
      <c r="O190" s="51"/>
      <c r="P190" s="50"/>
    </row>
    <row r="191" spans="1:16" s="1" customFormat="1" ht="15.75">
      <c r="A191" s="53"/>
      <c r="B191" s="53"/>
      <c r="C191" s="66"/>
      <c r="D191" s="66"/>
      <c r="E191" s="66"/>
      <c r="F191" s="66"/>
      <c r="G191" s="66"/>
      <c r="H191" s="66"/>
      <c r="I191" s="66"/>
      <c r="J191" s="66"/>
      <c r="K191" s="66"/>
      <c r="L191" s="51"/>
      <c r="M191" s="51"/>
      <c r="N191" s="51"/>
      <c r="O191" s="51"/>
      <c r="P191" s="50"/>
    </row>
    <row r="192" spans="1:16" s="1" customFormat="1" ht="15.75">
      <c r="A192" s="53"/>
      <c r="B192" s="53"/>
      <c r="C192" s="66"/>
      <c r="D192" s="66"/>
      <c r="E192" s="66"/>
      <c r="F192" s="66"/>
      <c r="G192" s="66"/>
      <c r="H192" s="66"/>
      <c r="I192" s="66"/>
      <c r="J192" s="66"/>
      <c r="K192" s="66"/>
      <c r="L192" s="51"/>
      <c r="M192" s="51"/>
      <c r="N192" s="51"/>
      <c r="O192" s="51"/>
      <c r="P192" s="50"/>
    </row>
    <row r="193" spans="1:16" s="1" customFormat="1" ht="15.75">
      <c r="A193" s="53"/>
      <c r="B193" s="53"/>
      <c r="C193" s="66"/>
      <c r="D193" s="66"/>
      <c r="E193" s="66"/>
      <c r="F193" s="66"/>
      <c r="G193" s="66"/>
      <c r="H193" s="66"/>
      <c r="I193" s="66"/>
      <c r="J193" s="66"/>
      <c r="K193" s="66"/>
      <c r="L193" s="51"/>
      <c r="M193" s="51"/>
      <c r="N193" s="51"/>
      <c r="O193" s="51"/>
      <c r="P193" s="50"/>
    </row>
    <row r="194" spans="1:16" s="1" customFormat="1" ht="15.75">
      <c r="A194" s="53"/>
      <c r="B194" s="53"/>
      <c r="C194" s="66"/>
      <c r="D194" s="66"/>
      <c r="E194" s="66"/>
      <c r="F194" s="66"/>
      <c r="G194" s="66"/>
      <c r="H194" s="66"/>
      <c r="I194" s="66"/>
      <c r="J194" s="66"/>
      <c r="K194" s="66"/>
      <c r="L194" s="51"/>
      <c r="M194" s="51"/>
      <c r="N194" s="51"/>
      <c r="O194" s="51"/>
      <c r="P194" s="50"/>
    </row>
    <row r="195" spans="1:16" s="1" customFormat="1" ht="15.75">
      <c r="A195" s="53"/>
      <c r="B195" s="53"/>
      <c r="C195" s="66"/>
      <c r="D195" s="66"/>
      <c r="E195" s="66"/>
      <c r="F195" s="66"/>
      <c r="G195" s="66"/>
      <c r="H195" s="66"/>
      <c r="I195" s="66"/>
      <c r="J195" s="66"/>
      <c r="K195" s="66"/>
      <c r="L195" s="51"/>
      <c r="M195" s="51"/>
      <c r="N195" s="51"/>
      <c r="O195" s="51"/>
      <c r="P195" s="50"/>
    </row>
    <row r="196" spans="1:16" s="1" customFormat="1" ht="15.75">
      <c r="A196" s="53"/>
      <c r="B196" s="53"/>
      <c r="C196" s="66"/>
      <c r="D196" s="66"/>
      <c r="E196" s="66"/>
      <c r="F196" s="66"/>
      <c r="G196" s="66"/>
      <c r="H196" s="66"/>
      <c r="I196" s="66"/>
      <c r="J196" s="66"/>
      <c r="K196" s="66"/>
      <c r="L196" s="51"/>
      <c r="M196" s="51"/>
      <c r="N196" s="51"/>
      <c r="O196" s="51"/>
      <c r="P196" s="50"/>
    </row>
    <row r="197" spans="1:16" s="1" customFormat="1" ht="15.75">
      <c r="A197" s="53"/>
      <c r="B197" s="53"/>
      <c r="C197" s="66"/>
      <c r="D197" s="66"/>
      <c r="E197" s="66"/>
      <c r="F197" s="66"/>
      <c r="G197" s="66"/>
      <c r="H197" s="66"/>
      <c r="I197" s="66"/>
      <c r="J197" s="66"/>
      <c r="K197" s="66"/>
      <c r="L197" s="51"/>
      <c r="M197" s="51"/>
      <c r="N197" s="51"/>
      <c r="O197" s="51"/>
      <c r="P197" s="50"/>
    </row>
    <row r="198" spans="1:16" s="1" customFormat="1" ht="15.75">
      <c r="A198" s="53"/>
      <c r="B198" s="53"/>
      <c r="C198" s="66"/>
      <c r="D198" s="66"/>
      <c r="E198" s="66"/>
      <c r="F198" s="66"/>
      <c r="G198" s="66"/>
      <c r="H198" s="66"/>
      <c r="I198" s="66"/>
      <c r="J198" s="66"/>
      <c r="K198" s="66"/>
      <c r="L198" s="51"/>
      <c r="M198" s="51"/>
      <c r="N198" s="51"/>
      <c r="O198" s="51"/>
      <c r="P198" s="50"/>
    </row>
    <row r="199" spans="1:16" s="1" customFormat="1" ht="15.75">
      <c r="A199" s="53"/>
      <c r="B199" s="53"/>
      <c r="C199" s="66"/>
      <c r="D199" s="66"/>
      <c r="E199" s="66"/>
      <c r="F199" s="66"/>
      <c r="G199" s="66"/>
      <c r="H199" s="66"/>
      <c r="I199" s="66"/>
      <c r="J199" s="66"/>
      <c r="K199" s="66"/>
      <c r="L199" s="51"/>
      <c r="M199" s="51"/>
      <c r="N199" s="51"/>
      <c r="O199" s="51"/>
      <c r="P199" s="50"/>
    </row>
    <row r="200" spans="1:16" s="1" customFormat="1" ht="15.75">
      <c r="A200" s="53"/>
      <c r="B200" s="53"/>
      <c r="C200" s="66"/>
      <c r="D200" s="66"/>
      <c r="E200" s="66"/>
      <c r="F200" s="66"/>
      <c r="G200" s="66"/>
      <c r="H200" s="66"/>
      <c r="I200" s="66"/>
      <c r="J200" s="66"/>
      <c r="K200" s="66"/>
      <c r="L200" s="51"/>
      <c r="M200" s="51"/>
      <c r="N200" s="51"/>
      <c r="O200" s="51"/>
      <c r="P200" s="50"/>
    </row>
    <row r="201" spans="1:16" s="1" customFormat="1" ht="15.75">
      <c r="A201" s="53"/>
      <c r="B201" s="53"/>
      <c r="C201" s="66"/>
      <c r="D201" s="66"/>
      <c r="E201" s="66"/>
      <c r="F201" s="66"/>
      <c r="G201" s="66"/>
      <c r="H201" s="66"/>
      <c r="I201" s="66"/>
      <c r="J201" s="66"/>
      <c r="K201" s="66"/>
      <c r="L201" s="51"/>
      <c r="M201" s="51"/>
      <c r="N201" s="51"/>
      <c r="O201" s="51"/>
      <c r="P201" s="50"/>
    </row>
    <row r="202" spans="1:16" s="1" customFormat="1" ht="15.75">
      <c r="A202" s="53"/>
      <c r="B202" s="53"/>
      <c r="C202" s="66"/>
      <c r="D202" s="66"/>
      <c r="E202" s="66"/>
      <c r="F202" s="66"/>
      <c r="G202" s="66"/>
      <c r="H202" s="66"/>
      <c r="I202" s="66"/>
      <c r="J202" s="66"/>
      <c r="K202" s="66"/>
      <c r="L202" s="51"/>
      <c r="M202" s="51"/>
      <c r="N202" s="51"/>
      <c r="O202" s="51"/>
      <c r="P202" s="50"/>
    </row>
    <row r="203" spans="1:16" s="1" customFormat="1" ht="15.75">
      <c r="A203" s="53"/>
      <c r="B203" s="53"/>
      <c r="C203" s="66"/>
      <c r="D203" s="66"/>
      <c r="E203" s="66"/>
      <c r="F203" s="66"/>
      <c r="G203" s="66"/>
      <c r="H203" s="66"/>
      <c r="I203" s="66"/>
      <c r="J203" s="66"/>
      <c r="K203" s="66"/>
      <c r="L203" s="51"/>
      <c r="M203" s="51"/>
      <c r="N203" s="51"/>
      <c r="O203" s="51"/>
      <c r="P203" s="50"/>
    </row>
    <row r="204" spans="1:16" s="1" customFormat="1" ht="15.75">
      <c r="A204" s="53"/>
      <c r="B204" s="53"/>
      <c r="C204" s="66"/>
      <c r="D204" s="66"/>
      <c r="E204" s="66"/>
      <c r="F204" s="66"/>
      <c r="G204" s="66"/>
      <c r="H204" s="66"/>
      <c r="I204" s="66"/>
      <c r="J204" s="66"/>
      <c r="K204" s="66"/>
      <c r="L204" s="51"/>
      <c r="M204" s="51"/>
      <c r="N204" s="51"/>
      <c r="O204" s="51"/>
      <c r="P204" s="50"/>
    </row>
    <row r="205" spans="1:16" s="1" customFormat="1" ht="15.75">
      <c r="A205" s="53"/>
      <c r="B205" s="53"/>
      <c r="C205" s="66"/>
      <c r="D205" s="66"/>
      <c r="E205" s="66"/>
      <c r="F205" s="66"/>
      <c r="G205" s="66"/>
      <c r="H205" s="66"/>
      <c r="I205" s="66"/>
      <c r="J205" s="66"/>
      <c r="K205" s="66"/>
      <c r="L205" s="51"/>
      <c r="M205" s="51"/>
      <c r="N205" s="51"/>
      <c r="O205" s="51"/>
      <c r="P205" s="50"/>
    </row>
    <row r="206" spans="1:16" s="1" customFormat="1" ht="15.75">
      <c r="A206" s="53"/>
      <c r="B206" s="53"/>
      <c r="C206" s="66"/>
      <c r="D206" s="66"/>
      <c r="E206" s="66"/>
      <c r="F206" s="66"/>
      <c r="G206" s="66"/>
      <c r="H206" s="66"/>
      <c r="I206" s="66"/>
      <c r="J206" s="66"/>
      <c r="K206" s="66"/>
      <c r="L206" s="51"/>
      <c r="M206" s="51"/>
      <c r="N206" s="51"/>
      <c r="O206" s="51"/>
      <c r="P206" s="50"/>
    </row>
    <row r="207" spans="1:16" s="1" customFormat="1" ht="15.75">
      <c r="A207" s="53"/>
      <c r="B207" s="53"/>
      <c r="C207" s="66"/>
      <c r="D207" s="66"/>
      <c r="E207" s="66"/>
      <c r="F207" s="66"/>
      <c r="G207" s="66"/>
      <c r="H207" s="66"/>
      <c r="I207" s="66"/>
      <c r="J207" s="66"/>
      <c r="K207" s="66"/>
      <c r="L207" s="51"/>
      <c r="M207" s="51"/>
      <c r="N207" s="51"/>
      <c r="O207" s="51"/>
      <c r="P207" s="50"/>
    </row>
    <row r="208" spans="1:16" s="1" customFormat="1" ht="15.75">
      <c r="A208" s="53"/>
      <c r="B208" s="53"/>
      <c r="C208" s="66"/>
      <c r="D208" s="66"/>
      <c r="E208" s="66"/>
      <c r="F208" s="66"/>
      <c r="G208" s="66"/>
      <c r="H208" s="66"/>
      <c r="I208" s="66"/>
      <c r="J208" s="66"/>
      <c r="K208" s="66"/>
      <c r="L208" s="51"/>
      <c r="M208" s="51"/>
      <c r="N208" s="51"/>
      <c r="O208" s="51"/>
      <c r="P208" s="50"/>
    </row>
    <row r="209" spans="1:16" s="1" customFormat="1" ht="15.75">
      <c r="A209" s="53"/>
      <c r="B209" s="53"/>
      <c r="C209" s="66"/>
      <c r="D209" s="66"/>
      <c r="E209" s="66"/>
      <c r="F209" s="66"/>
      <c r="G209" s="66"/>
      <c r="H209" s="66"/>
      <c r="I209" s="66"/>
      <c r="J209" s="66"/>
      <c r="K209" s="66"/>
      <c r="L209" s="51"/>
      <c r="M209" s="51"/>
      <c r="N209" s="51"/>
      <c r="O209" s="51"/>
      <c r="P209" s="50"/>
    </row>
    <row r="210" spans="1:16" s="1" customFormat="1" ht="15.75">
      <c r="A210" s="53"/>
      <c r="B210" s="53"/>
      <c r="C210" s="66"/>
      <c r="D210" s="66"/>
      <c r="E210" s="66"/>
      <c r="F210" s="66"/>
      <c r="G210" s="66"/>
      <c r="H210" s="66"/>
      <c r="I210" s="66"/>
      <c r="J210" s="66"/>
      <c r="K210" s="66"/>
      <c r="L210" s="51"/>
      <c r="M210" s="51"/>
      <c r="N210" s="51"/>
      <c r="O210" s="51"/>
      <c r="P210" s="50"/>
    </row>
    <row r="211" spans="1:16" s="1" customFormat="1" ht="15.75">
      <c r="A211" s="53"/>
      <c r="B211" s="53"/>
      <c r="C211" s="66"/>
      <c r="D211" s="66"/>
      <c r="E211" s="66"/>
      <c r="F211" s="66"/>
      <c r="G211" s="66"/>
      <c r="H211" s="66"/>
      <c r="I211" s="66"/>
      <c r="J211" s="66"/>
      <c r="K211" s="66"/>
      <c r="L211" s="51"/>
      <c r="M211" s="51"/>
      <c r="N211" s="51"/>
      <c r="O211" s="51"/>
      <c r="P211" s="50"/>
    </row>
    <row r="212" spans="1:16" s="1" customFormat="1" ht="15.75">
      <c r="A212" s="53"/>
      <c r="B212" s="53"/>
      <c r="C212" s="66"/>
      <c r="D212" s="66"/>
      <c r="E212" s="66"/>
      <c r="F212" s="66"/>
      <c r="G212" s="66"/>
      <c r="H212" s="66"/>
      <c r="I212" s="66"/>
      <c r="J212" s="66"/>
      <c r="K212" s="66"/>
      <c r="L212" s="51"/>
      <c r="M212" s="51"/>
      <c r="N212" s="51"/>
      <c r="O212" s="51"/>
      <c r="P212" s="50"/>
    </row>
    <row r="213" spans="1:16" s="1" customFormat="1" ht="15.75">
      <c r="A213" s="53"/>
      <c r="B213" s="53"/>
      <c r="C213" s="66"/>
      <c r="D213" s="66"/>
      <c r="E213" s="66"/>
      <c r="F213" s="66"/>
      <c r="G213" s="66"/>
      <c r="H213" s="66"/>
      <c r="I213" s="66"/>
      <c r="J213" s="66"/>
      <c r="K213" s="66"/>
      <c r="L213" s="51"/>
      <c r="M213" s="51"/>
      <c r="N213" s="51"/>
      <c r="O213" s="51"/>
      <c r="P213" s="50"/>
    </row>
    <row r="214" spans="1:16" s="1" customFormat="1" ht="15.75">
      <c r="A214" s="53"/>
      <c r="B214" s="53"/>
      <c r="C214" s="66"/>
      <c r="D214" s="66"/>
      <c r="E214" s="66"/>
      <c r="F214" s="66"/>
      <c r="G214" s="66"/>
      <c r="H214" s="66"/>
      <c r="I214" s="66"/>
      <c r="J214" s="66"/>
      <c r="K214" s="66"/>
      <c r="L214" s="51"/>
      <c r="M214" s="51"/>
      <c r="N214" s="51"/>
      <c r="O214" s="51"/>
      <c r="P214" s="50"/>
    </row>
    <row r="215" spans="1:16" s="1" customFormat="1" ht="15.75">
      <c r="A215" s="53"/>
      <c r="B215" s="53"/>
      <c r="C215" s="66"/>
      <c r="D215" s="66"/>
      <c r="E215" s="66"/>
      <c r="F215" s="66"/>
      <c r="G215" s="66"/>
      <c r="H215" s="66"/>
      <c r="I215" s="66"/>
      <c r="J215" s="66"/>
      <c r="K215" s="66"/>
      <c r="L215" s="51"/>
      <c r="M215" s="51"/>
      <c r="N215" s="51"/>
      <c r="O215" s="51"/>
      <c r="P215" s="50"/>
    </row>
    <row r="216" spans="1:16" s="1" customFormat="1" ht="15.75">
      <c r="A216" s="53"/>
      <c r="B216" s="53"/>
      <c r="C216" s="66"/>
      <c r="D216" s="66"/>
      <c r="E216" s="66"/>
      <c r="F216" s="66"/>
      <c r="G216" s="66"/>
      <c r="H216" s="66"/>
      <c r="I216" s="66"/>
      <c r="J216" s="66"/>
      <c r="K216" s="66"/>
      <c r="L216" s="51"/>
      <c r="M216" s="51"/>
      <c r="N216" s="51"/>
      <c r="O216" s="51"/>
      <c r="P216" s="50"/>
    </row>
    <row r="217" spans="1:16" s="1" customFormat="1" ht="15.75">
      <c r="A217" s="53"/>
      <c r="B217" s="53"/>
      <c r="C217" s="66"/>
      <c r="D217" s="66"/>
      <c r="E217" s="66"/>
      <c r="F217" s="66"/>
      <c r="G217" s="66"/>
      <c r="H217" s="66"/>
      <c r="I217" s="66"/>
      <c r="J217" s="66"/>
      <c r="K217" s="66"/>
      <c r="L217" s="51"/>
      <c r="M217" s="51"/>
      <c r="N217" s="51"/>
      <c r="O217" s="51"/>
      <c r="P217" s="50"/>
    </row>
    <row r="218" spans="1:16" s="1" customFormat="1" ht="15.75">
      <c r="A218" s="53"/>
      <c r="B218" s="53"/>
      <c r="C218" s="66"/>
      <c r="D218" s="66"/>
      <c r="E218" s="66"/>
      <c r="F218" s="66"/>
      <c r="G218" s="66"/>
      <c r="H218" s="66"/>
      <c r="I218" s="66"/>
      <c r="J218" s="66"/>
      <c r="K218" s="66"/>
      <c r="L218" s="51"/>
      <c r="M218" s="51"/>
      <c r="N218" s="51"/>
      <c r="O218" s="51"/>
      <c r="P218" s="50"/>
    </row>
    <row r="219" spans="1:16" s="1" customFormat="1" ht="15.75">
      <c r="A219" s="53"/>
      <c r="B219" s="53"/>
      <c r="C219" s="66"/>
      <c r="D219" s="66"/>
      <c r="E219" s="66"/>
      <c r="F219" s="66"/>
      <c r="G219" s="66"/>
      <c r="H219" s="66"/>
      <c r="I219" s="66"/>
      <c r="J219" s="66"/>
      <c r="K219" s="66"/>
      <c r="L219" s="51"/>
      <c r="M219" s="51"/>
      <c r="N219" s="51"/>
      <c r="O219" s="51"/>
      <c r="P219" s="50"/>
    </row>
    <row r="220" spans="1:16" s="1" customFormat="1" ht="15.75">
      <c r="A220" s="53"/>
      <c r="B220" s="53"/>
      <c r="C220" s="66"/>
      <c r="D220" s="66"/>
      <c r="E220" s="66"/>
      <c r="F220" s="66"/>
      <c r="G220" s="66"/>
      <c r="H220" s="66"/>
      <c r="I220" s="66"/>
      <c r="J220" s="66"/>
      <c r="K220" s="66"/>
      <c r="L220" s="51"/>
      <c r="M220" s="51"/>
      <c r="N220" s="51"/>
      <c r="O220" s="51"/>
      <c r="P220" s="50"/>
    </row>
    <row r="221" spans="1:16" s="1" customFormat="1" ht="15.75">
      <c r="A221" s="53"/>
      <c r="B221" s="53"/>
      <c r="C221" s="66"/>
      <c r="D221" s="66"/>
      <c r="E221" s="66"/>
      <c r="F221" s="66"/>
      <c r="G221" s="66"/>
      <c r="H221" s="66"/>
      <c r="I221" s="66"/>
      <c r="J221" s="66"/>
      <c r="K221" s="66"/>
      <c r="L221" s="51"/>
      <c r="M221" s="51"/>
      <c r="N221" s="51"/>
      <c r="O221" s="51"/>
      <c r="P221" s="50"/>
    </row>
    <row r="222" spans="1:16" s="1" customFormat="1" ht="15.75">
      <c r="A222" s="53"/>
      <c r="B222" s="53"/>
      <c r="C222" s="66"/>
      <c r="D222" s="66"/>
      <c r="E222" s="66"/>
      <c r="F222" s="66"/>
      <c r="G222" s="66"/>
      <c r="H222" s="66"/>
      <c r="I222" s="66"/>
      <c r="J222" s="66"/>
      <c r="K222" s="66"/>
      <c r="L222" s="51"/>
      <c r="M222" s="51"/>
      <c r="N222" s="51"/>
      <c r="O222" s="51"/>
      <c r="P222" s="50"/>
    </row>
    <row r="223" spans="1:16" s="1" customFormat="1" ht="15.75">
      <c r="A223" s="53"/>
      <c r="B223" s="53"/>
      <c r="C223" s="66"/>
      <c r="D223" s="66"/>
      <c r="E223" s="66"/>
      <c r="F223" s="66"/>
      <c r="G223" s="66"/>
      <c r="H223" s="66"/>
      <c r="I223" s="66"/>
      <c r="J223" s="66"/>
      <c r="K223" s="66"/>
      <c r="L223" s="51"/>
      <c r="M223" s="51"/>
      <c r="N223" s="51"/>
      <c r="O223" s="51"/>
      <c r="P223" s="50"/>
    </row>
    <row r="224" spans="1:16" s="1" customFormat="1" ht="15.75">
      <c r="A224" s="53"/>
      <c r="B224" s="53"/>
      <c r="C224" s="66"/>
      <c r="D224" s="66"/>
      <c r="E224" s="66"/>
      <c r="F224" s="66"/>
      <c r="G224" s="66"/>
      <c r="H224" s="66"/>
      <c r="I224" s="66"/>
      <c r="J224" s="66"/>
      <c r="K224" s="66"/>
      <c r="L224" s="51"/>
      <c r="M224" s="51"/>
      <c r="N224" s="51"/>
      <c r="O224" s="51"/>
      <c r="P224" s="50"/>
    </row>
    <row r="225" spans="1:16" s="1" customFormat="1" ht="15.75">
      <c r="A225" s="53"/>
      <c r="B225" s="53"/>
      <c r="C225" s="66"/>
      <c r="D225" s="66"/>
      <c r="E225" s="66"/>
      <c r="F225" s="66"/>
      <c r="G225" s="66"/>
      <c r="H225" s="66"/>
      <c r="I225" s="66"/>
      <c r="J225" s="66"/>
      <c r="K225" s="66"/>
      <c r="L225" s="51"/>
      <c r="M225" s="51"/>
      <c r="N225" s="51"/>
      <c r="O225" s="51"/>
      <c r="P225" s="50"/>
    </row>
    <row r="226" spans="1:16" s="1" customFormat="1" ht="15.75">
      <c r="A226" s="53"/>
      <c r="B226" s="53"/>
      <c r="C226" s="66"/>
      <c r="D226" s="66"/>
      <c r="E226" s="66"/>
      <c r="F226" s="66"/>
      <c r="G226" s="66"/>
      <c r="H226" s="66"/>
      <c r="I226" s="66"/>
      <c r="J226" s="66"/>
      <c r="K226" s="66"/>
      <c r="L226" s="51"/>
      <c r="M226" s="51"/>
      <c r="N226" s="51"/>
      <c r="O226" s="51"/>
      <c r="P226" s="50"/>
    </row>
    <row r="227" spans="1:16" s="1" customFormat="1" ht="15.75">
      <c r="A227" s="53"/>
      <c r="B227" s="53"/>
      <c r="C227" s="66"/>
      <c r="D227" s="66"/>
      <c r="E227" s="66"/>
      <c r="F227" s="66"/>
      <c r="G227" s="66"/>
      <c r="H227" s="66"/>
      <c r="I227" s="66"/>
      <c r="J227" s="66"/>
      <c r="K227" s="66"/>
      <c r="L227" s="51"/>
      <c r="M227" s="51"/>
      <c r="N227" s="51"/>
      <c r="O227" s="51"/>
      <c r="P227" s="50"/>
    </row>
    <row r="228" spans="1:16" s="1" customFormat="1" ht="15.75">
      <c r="A228" s="53"/>
      <c r="B228" s="53"/>
      <c r="C228" s="66"/>
      <c r="D228" s="66"/>
      <c r="E228" s="66"/>
      <c r="F228" s="66"/>
      <c r="G228" s="66"/>
      <c r="H228" s="66"/>
      <c r="I228" s="66"/>
      <c r="J228" s="66"/>
      <c r="K228" s="66"/>
      <c r="L228" s="51"/>
      <c r="M228" s="51"/>
      <c r="N228" s="51"/>
      <c r="O228" s="51"/>
      <c r="P228" s="50"/>
    </row>
    <row r="229" spans="1:16" s="1" customFormat="1" ht="15.75">
      <c r="A229" s="53"/>
      <c r="B229" s="53"/>
      <c r="C229" s="66"/>
      <c r="D229" s="66"/>
      <c r="E229" s="66"/>
      <c r="F229" s="66"/>
      <c r="G229" s="66"/>
      <c r="H229" s="66"/>
      <c r="I229" s="66"/>
      <c r="J229" s="66"/>
      <c r="K229" s="66"/>
      <c r="L229" s="51"/>
      <c r="M229" s="51"/>
      <c r="N229" s="51"/>
      <c r="O229" s="51"/>
      <c r="P229" s="50"/>
    </row>
    <row r="230" spans="1:16" s="1" customFormat="1" ht="15.75">
      <c r="A230" s="53"/>
      <c r="B230" s="53"/>
      <c r="C230" s="66"/>
      <c r="D230" s="66"/>
      <c r="E230" s="66"/>
      <c r="F230" s="66"/>
      <c r="G230" s="66"/>
      <c r="H230" s="66"/>
      <c r="I230" s="66"/>
      <c r="J230" s="66"/>
      <c r="K230" s="66"/>
      <c r="L230" s="51"/>
      <c r="M230" s="51"/>
      <c r="N230" s="51"/>
      <c r="O230" s="51"/>
      <c r="P230" s="50"/>
    </row>
    <row r="231" spans="1:16" s="1" customFormat="1" ht="15.75">
      <c r="A231" s="53"/>
      <c r="B231" s="53"/>
      <c r="C231" s="66"/>
      <c r="D231" s="66"/>
      <c r="E231" s="66"/>
      <c r="F231" s="66"/>
      <c r="G231" s="66"/>
      <c r="H231" s="66"/>
      <c r="I231" s="66"/>
      <c r="J231" s="66"/>
      <c r="K231" s="66"/>
      <c r="L231" s="51"/>
      <c r="M231" s="51"/>
      <c r="N231" s="51"/>
      <c r="O231" s="51"/>
      <c r="P231" s="50"/>
    </row>
    <row r="232" spans="1:16" s="1" customFormat="1" ht="15.75">
      <c r="A232" s="53"/>
      <c r="B232" s="53"/>
      <c r="C232" s="66"/>
      <c r="D232" s="66"/>
      <c r="E232" s="66"/>
      <c r="F232" s="66"/>
      <c r="G232" s="66"/>
      <c r="H232" s="66"/>
      <c r="I232" s="66"/>
      <c r="J232" s="66"/>
      <c r="K232" s="66"/>
      <c r="L232" s="51"/>
      <c r="M232" s="51"/>
      <c r="N232" s="51"/>
      <c r="O232" s="51"/>
      <c r="P232" s="50"/>
    </row>
    <row r="233" spans="1:16" s="1" customFormat="1" ht="15.75">
      <c r="A233" s="53"/>
      <c r="B233" s="53"/>
      <c r="C233" s="66"/>
      <c r="D233" s="66"/>
      <c r="E233" s="66"/>
      <c r="F233" s="66"/>
      <c r="G233" s="66"/>
      <c r="H233" s="66"/>
      <c r="I233" s="66"/>
      <c r="J233" s="66"/>
      <c r="K233" s="66"/>
      <c r="L233" s="51"/>
      <c r="M233" s="51"/>
      <c r="N233" s="51"/>
      <c r="O233" s="51"/>
      <c r="P233" s="50"/>
    </row>
    <row r="234" spans="1:16" s="1" customFormat="1" ht="15.75">
      <c r="A234" s="53"/>
      <c r="B234" s="53"/>
      <c r="C234" s="66"/>
      <c r="D234" s="66"/>
      <c r="E234" s="66"/>
      <c r="F234" s="66"/>
      <c r="G234" s="66"/>
      <c r="H234" s="66"/>
      <c r="I234" s="66"/>
      <c r="J234" s="66"/>
      <c r="K234" s="66"/>
      <c r="L234" s="51"/>
      <c r="M234" s="51"/>
      <c r="N234" s="51"/>
      <c r="O234" s="51"/>
      <c r="P234" s="50"/>
    </row>
    <row r="235" spans="1:16" s="1" customFormat="1" ht="15.75">
      <c r="A235" s="53"/>
      <c r="B235" s="53"/>
      <c r="C235" s="66"/>
      <c r="D235" s="66"/>
      <c r="E235" s="66"/>
      <c r="F235" s="66"/>
      <c r="G235" s="66"/>
      <c r="H235" s="66"/>
      <c r="I235" s="66"/>
      <c r="J235" s="66"/>
      <c r="K235" s="66"/>
      <c r="L235" s="51"/>
      <c r="M235" s="51"/>
      <c r="N235" s="51"/>
      <c r="O235" s="51"/>
      <c r="P235" s="50"/>
    </row>
    <row r="236" spans="1:16" s="1" customFormat="1" ht="15.75">
      <c r="A236" s="53"/>
      <c r="B236" s="53"/>
      <c r="C236" s="66"/>
      <c r="D236" s="66"/>
      <c r="E236" s="66"/>
      <c r="F236" s="66"/>
      <c r="G236" s="66"/>
      <c r="H236" s="66"/>
      <c r="I236" s="66"/>
      <c r="J236" s="66"/>
      <c r="K236" s="66"/>
      <c r="L236" s="51"/>
      <c r="M236" s="51"/>
      <c r="N236" s="51"/>
      <c r="O236" s="51"/>
      <c r="P236" s="50"/>
    </row>
    <row r="237" spans="1:16" s="1" customFormat="1" ht="15.75">
      <c r="A237" s="53"/>
      <c r="B237" s="53"/>
      <c r="C237" s="66"/>
      <c r="D237" s="66"/>
      <c r="E237" s="66"/>
      <c r="F237" s="66"/>
      <c r="G237" s="66"/>
      <c r="H237" s="66"/>
      <c r="I237" s="66"/>
      <c r="J237" s="66"/>
      <c r="K237" s="66"/>
      <c r="L237" s="51"/>
      <c r="M237" s="51"/>
      <c r="N237" s="51"/>
      <c r="O237" s="51"/>
      <c r="P237" s="50"/>
    </row>
    <row r="238" spans="1:16" s="1" customFormat="1" ht="15.75">
      <c r="A238" s="53"/>
      <c r="B238" s="53"/>
      <c r="C238" s="66"/>
      <c r="D238" s="66"/>
      <c r="E238" s="66"/>
      <c r="F238" s="66"/>
      <c r="G238" s="66"/>
      <c r="H238" s="66"/>
      <c r="I238" s="66"/>
      <c r="J238" s="66"/>
      <c r="K238" s="66"/>
      <c r="L238" s="51"/>
      <c r="M238" s="51"/>
      <c r="N238" s="51"/>
      <c r="O238" s="51"/>
      <c r="P238" s="50"/>
    </row>
    <row r="239" spans="1:16" s="1" customFormat="1" ht="15.75">
      <c r="A239" s="53"/>
      <c r="B239" s="53"/>
      <c r="C239" s="66"/>
      <c r="D239" s="66"/>
      <c r="E239" s="66"/>
      <c r="F239" s="66"/>
      <c r="G239" s="66"/>
      <c r="H239" s="66"/>
      <c r="I239" s="66"/>
      <c r="J239" s="66"/>
      <c r="K239" s="66"/>
      <c r="L239" s="51"/>
      <c r="M239" s="51"/>
      <c r="N239" s="51"/>
      <c r="O239" s="51"/>
      <c r="P239" s="50"/>
    </row>
    <row r="240" spans="1:16" s="1" customFormat="1" ht="15.75">
      <c r="A240" s="53"/>
      <c r="B240" s="53"/>
      <c r="C240" s="66"/>
      <c r="D240" s="66"/>
      <c r="E240" s="66"/>
      <c r="F240" s="66"/>
      <c r="G240" s="66"/>
      <c r="H240" s="66"/>
      <c r="I240" s="66"/>
      <c r="J240" s="66"/>
      <c r="K240" s="66"/>
      <c r="L240" s="51"/>
      <c r="M240" s="51"/>
      <c r="N240" s="51"/>
      <c r="O240" s="51"/>
      <c r="P240" s="50"/>
    </row>
    <row r="241" spans="1:16" s="1" customFormat="1" ht="15.75">
      <c r="A241" s="53"/>
      <c r="B241" s="53"/>
      <c r="C241" s="66"/>
      <c r="D241" s="66"/>
      <c r="E241" s="66"/>
      <c r="F241" s="66"/>
      <c r="G241" s="66"/>
      <c r="H241" s="66"/>
      <c r="I241" s="66"/>
      <c r="J241" s="66"/>
      <c r="K241" s="66"/>
      <c r="L241" s="51"/>
      <c r="M241" s="51"/>
      <c r="N241" s="51"/>
      <c r="O241" s="51"/>
      <c r="P241" s="50"/>
    </row>
    <row r="242" spans="1:16" s="1" customFormat="1" ht="15.75">
      <c r="A242" s="53"/>
      <c r="B242" s="53"/>
      <c r="C242" s="66"/>
      <c r="D242" s="66"/>
      <c r="E242" s="66"/>
      <c r="F242" s="66"/>
      <c r="G242" s="66"/>
      <c r="H242" s="66"/>
      <c r="I242" s="66"/>
      <c r="J242" s="66"/>
      <c r="K242" s="66"/>
      <c r="L242" s="51"/>
      <c r="M242" s="51"/>
      <c r="N242" s="51"/>
      <c r="O242" s="51"/>
      <c r="P242" s="50"/>
    </row>
    <row r="243" spans="1:16" s="1" customFormat="1" ht="15.75">
      <c r="A243" s="53"/>
      <c r="B243" s="53"/>
      <c r="C243" s="66"/>
      <c r="D243" s="66"/>
      <c r="E243" s="66"/>
      <c r="F243" s="66"/>
      <c r="G243" s="66"/>
      <c r="H243" s="66"/>
      <c r="I243" s="66"/>
      <c r="J243" s="66"/>
      <c r="K243" s="66"/>
      <c r="L243" s="51"/>
      <c r="M243" s="51"/>
      <c r="N243" s="51"/>
      <c r="O243" s="51"/>
      <c r="P243" s="50"/>
    </row>
    <row r="244" spans="1:16" s="1" customFormat="1" ht="15.75">
      <c r="A244" s="53"/>
      <c r="B244" s="53"/>
      <c r="C244" s="66"/>
      <c r="D244" s="66"/>
      <c r="E244" s="66"/>
      <c r="F244" s="66"/>
      <c r="G244" s="66"/>
      <c r="H244" s="66"/>
      <c r="I244" s="66"/>
      <c r="J244" s="66"/>
      <c r="K244" s="66"/>
      <c r="L244" s="51"/>
      <c r="M244" s="51"/>
      <c r="N244" s="51"/>
      <c r="O244" s="51"/>
      <c r="P244" s="50"/>
    </row>
    <row r="245" spans="1:16" s="1" customFormat="1" ht="15.75">
      <c r="A245" s="53"/>
      <c r="B245" s="53"/>
      <c r="C245" s="66"/>
      <c r="D245" s="66"/>
      <c r="E245" s="66"/>
      <c r="F245" s="66"/>
      <c r="G245" s="66"/>
      <c r="H245" s="66"/>
      <c r="I245" s="66"/>
      <c r="J245" s="66"/>
      <c r="K245" s="66"/>
      <c r="L245" s="51"/>
      <c r="M245" s="51"/>
      <c r="N245" s="51"/>
      <c r="O245" s="51"/>
      <c r="P245" s="50"/>
    </row>
    <row r="246" spans="1:16" s="1" customFormat="1" ht="15.75">
      <c r="A246" s="53"/>
      <c r="B246" s="53"/>
      <c r="C246" s="66"/>
      <c r="D246" s="66"/>
      <c r="E246" s="66"/>
      <c r="F246" s="66"/>
      <c r="G246" s="66"/>
      <c r="H246" s="66"/>
      <c r="I246" s="66"/>
      <c r="J246" s="66"/>
      <c r="K246" s="66"/>
      <c r="L246" s="51"/>
      <c r="M246" s="51"/>
      <c r="N246" s="51"/>
      <c r="O246" s="51"/>
      <c r="P246" s="50"/>
    </row>
    <row r="247" spans="1:16" s="1" customFormat="1" ht="15.75">
      <c r="A247" s="53"/>
      <c r="B247" s="53"/>
      <c r="C247" s="66"/>
      <c r="D247" s="66"/>
      <c r="E247" s="66"/>
      <c r="F247" s="66"/>
      <c r="G247" s="66"/>
      <c r="H247" s="66"/>
      <c r="I247" s="66"/>
      <c r="J247" s="66"/>
      <c r="K247" s="66"/>
      <c r="L247" s="51"/>
      <c r="M247" s="51"/>
      <c r="N247" s="51"/>
      <c r="O247" s="51"/>
      <c r="P247" s="50"/>
    </row>
    <row r="248" spans="1:16" s="1" customFormat="1" ht="15.75">
      <c r="A248" s="53"/>
      <c r="B248" s="53"/>
      <c r="C248" s="66"/>
      <c r="D248" s="66"/>
      <c r="E248" s="66"/>
      <c r="F248" s="66"/>
      <c r="G248" s="66"/>
      <c r="H248" s="66"/>
      <c r="I248" s="66"/>
      <c r="J248" s="66"/>
      <c r="K248" s="66"/>
      <c r="L248" s="51"/>
      <c r="M248" s="51"/>
      <c r="N248" s="51"/>
      <c r="O248" s="51"/>
      <c r="P248" s="50"/>
    </row>
    <row r="249" spans="1:16" s="1" customFormat="1" ht="15.75">
      <c r="A249" s="53"/>
      <c r="B249" s="53"/>
      <c r="C249" s="66"/>
      <c r="D249" s="66"/>
      <c r="E249" s="66"/>
      <c r="F249" s="66"/>
      <c r="G249" s="66"/>
      <c r="H249" s="66"/>
      <c r="I249" s="66"/>
      <c r="J249" s="66"/>
      <c r="K249" s="66"/>
      <c r="L249" s="51"/>
      <c r="M249" s="51"/>
      <c r="N249" s="51"/>
      <c r="O249" s="51"/>
      <c r="P249" s="50"/>
    </row>
    <row r="250" spans="1:16" s="1" customFormat="1" ht="15.75">
      <c r="A250" s="53"/>
      <c r="B250" s="53"/>
      <c r="C250" s="66"/>
      <c r="D250" s="66"/>
      <c r="E250" s="66"/>
      <c r="F250" s="66"/>
      <c r="G250" s="66"/>
      <c r="H250" s="66"/>
      <c r="I250" s="66"/>
      <c r="J250" s="66"/>
      <c r="K250" s="66"/>
      <c r="L250" s="51"/>
      <c r="M250" s="51"/>
      <c r="N250" s="51"/>
      <c r="O250" s="51"/>
      <c r="P250" s="50"/>
    </row>
    <row r="251" spans="1:16" s="1" customFormat="1" ht="15.75">
      <c r="A251" s="53"/>
      <c r="B251" s="53"/>
      <c r="C251" s="66"/>
      <c r="D251" s="66"/>
      <c r="E251" s="66"/>
      <c r="F251" s="66"/>
      <c r="G251" s="66"/>
      <c r="H251" s="66"/>
      <c r="I251" s="66"/>
      <c r="J251" s="66"/>
      <c r="K251" s="66"/>
      <c r="L251" s="51"/>
      <c r="M251" s="51"/>
      <c r="N251" s="51"/>
      <c r="O251" s="51"/>
      <c r="P251" s="50"/>
    </row>
    <row r="252" spans="1:16" s="1" customFormat="1" ht="15.75">
      <c r="A252" s="53"/>
      <c r="B252" s="53"/>
      <c r="C252" s="66"/>
      <c r="D252" s="66"/>
      <c r="E252" s="66"/>
      <c r="F252" s="66"/>
      <c r="G252" s="66"/>
      <c r="H252" s="66"/>
      <c r="I252" s="66"/>
      <c r="J252" s="66"/>
      <c r="K252" s="66"/>
      <c r="L252" s="51"/>
      <c r="M252" s="51"/>
      <c r="N252" s="51"/>
      <c r="O252" s="51"/>
      <c r="P252" s="50"/>
    </row>
    <row r="253" spans="1:16" s="1" customFormat="1" ht="15.75">
      <c r="A253" s="53"/>
      <c r="B253" s="53"/>
      <c r="C253" s="66"/>
      <c r="D253" s="66"/>
      <c r="E253" s="66"/>
      <c r="F253" s="66"/>
      <c r="G253" s="66"/>
      <c r="H253" s="66"/>
      <c r="I253" s="66"/>
      <c r="J253" s="66"/>
      <c r="K253" s="66"/>
      <c r="L253" s="51"/>
      <c r="M253" s="51"/>
      <c r="N253" s="51"/>
      <c r="O253" s="51"/>
      <c r="P253" s="50"/>
    </row>
    <row r="254" spans="1:16" s="1" customFormat="1" ht="15.75">
      <c r="A254" s="53"/>
      <c r="B254" s="53"/>
      <c r="C254" s="66"/>
      <c r="D254" s="66"/>
      <c r="E254" s="66"/>
      <c r="F254" s="66"/>
      <c r="G254" s="66"/>
      <c r="H254" s="66"/>
      <c r="I254" s="66"/>
      <c r="J254" s="66"/>
      <c r="K254" s="66"/>
      <c r="L254" s="51"/>
      <c r="M254" s="51"/>
      <c r="N254" s="51"/>
      <c r="O254" s="51"/>
      <c r="P254" s="50"/>
    </row>
    <row r="255" spans="1:16" s="1" customFormat="1" ht="15.75">
      <c r="A255" s="53"/>
      <c r="B255" s="53"/>
      <c r="C255" s="66"/>
      <c r="D255" s="66"/>
      <c r="E255" s="66"/>
      <c r="F255" s="66"/>
      <c r="G255" s="66"/>
      <c r="H255" s="66"/>
      <c r="I255" s="66"/>
      <c r="J255" s="66"/>
      <c r="K255" s="66"/>
      <c r="L255" s="51"/>
      <c r="M255" s="51"/>
      <c r="N255" s="51"/>
      <c r="O255" s="51"/>
      <c r="P255" s="50"/>
    </row>
    <row r="256" spans="1:16" s="1" customFormat="1" ht="15.75">
      <c r="A256" s="53"/>
      <c r="B256" s="53"/>
      <c r="C256" s="66"/>
      <c r="D256" s="66"/>
      <c r="E256" s="66"/>
      <c r="F256" s="66"/>
      <c r="G256" s="66"/>
      <c r="H256" s="66"/>
      <c r="I256" s="66"/>
      <c r="J256" s="66"/>
      <c r="K256" s="66"/>
      <c r="L256" s="51"/>
      <c r="M256" s="51"/>
      <c r="N256" s="51"/>
      <c r="O256" s="51"/>
      <c r="P256" s="50"/>
    </row>
    <row r="257" spans="1:16" s="1" customFormat="1" ht="15.75">
      <c r="A257" s="53"/>
      <c r="B257" s="53"/>
      <c r="C257" s="66"/>
      <c r="D257" s="66"/>
      <c r="E257" s="66"/>
      <c r="F257" s="66"/>
      <c r="G257" s="66"/>
      <c r="H257" s="66"/>
      <c r="I257" s="66"/>
      <c r="J257" s="66"/>
      <c r="K257" s="66"/>
      <c r="L257" s="51"/>
      <c r="M257" s="51"/>
      <c r="N257" s="51"/>
      <c r="O257" s="51"/>
      <c r="P257" s="50"/>
    </row>
    <row r="258" spans="1:16" s="1" customFormat="1" ht="15.75">
      <c r="A258" s="53"/>
      <c r="B258" s="53"/>
      <c r="C258" s="66"/>
      <c r="D258" s="66"/>
      <c r="E258" s="66"/>
      <c r="F258" s="66"/>
      <c r="G258" s="66"/>
      <c r="H258" s="66"/>
      <c r="I258" s="66"/>
      <c r="J258" s="66"/>
      <c r="K258" s="66"/>
      <c r="L258" s="51"/>
      <c r="M258" s="51"/>
      <c r="N258" s="51"/>
      <c r="O258" s="51"/>
      <c r="P258" s="50"/>
    </row>
    <row r="259" spans="1:16" s="1" customFormat="1" ht="15.75">
      <c r="A259" s="53"/>
      <c r="B259" s="53"/>
      <c r="C259" s="66"/>
      <c r="D259" s="66"/>
      <c r="E259" s="66"/>
      <c r="F259" s="66"/>
      <c r="G259" s="66"/>
      <c r="H259" s="66"/>
      <c r="I259" s="66"/>
      <c r="J259" s="66"/>
      <c r="K259" s="66"/>
      <c r="L259" s="51"/>
      <c r="M259" s="51"/>
      <c r="N259" s="51"/>
      <c r="O259" s="51"/>
      <c r="P259" s="50"/>
    </row>
    <row r="260" spans="1:16" s="1" customFormat="1" ht="15.75">
      <c r="A260" s="53"/>
      <c r="B260" s="53"/>
      <c r="C260" s="66"/>
      <c r="D260" s="66"/>
      <c r="E260" s="66"/>
      <c r="F260" s="66"/>
      <c r="G260" s="66"/>
      <c r="H260" s="66"/>
      <c r="I260" s="66"/>
      <c r="J260" s="66"/>
      <c r="K260" s="66"/>
      <c r="L260" s="51"/>
      <c r="M260" s="51"/>
      <c r="N260" s="51"/>
      <c r="O260" s="51"/>
      <c r="P260" s="50"/>
    </row>
    <row r="261" spans="1:16" s="1" customFormat="1" ht="15.75">
      <c r="A261" s="53"/>
      <c r="B261" s="53"/>
      <c r="C261" s="66"/>
      <c r="D261" s="66"/>
      <c r="E261" s="66"/>
      <c r="F261" s="66"/>
      <c r="G261" s="66"/>
      <c r="H261" s="66"/>
      <c r="I261" s="66"/>
      <c r="J261" s="66"/>
      <c r="K261" s="66"/>
      <c r="L261" s="51"/>
      <c r="M261" s="51"/>
      <c r="N261" s="51"/>
      <c r="O261" s="51"/>
      <c r="P261" s="50"/>
    </row>
    <row r="262" spans="1:16" s="1" customFormat="1" ht="15.75">
      <c r="A262" s="53"/>
      <c r="B262" s="53"/>
      <c r="C262" s="66"/>
      <c r="D262" s="66"/>
      <c r="E262" s="66"/>
      <c r="F262" s="66"/>
      <c r="G262" s="66"/>
      <c r="H262" s="66"/>
      <c r="I262" s="66"/>
      <c r="J262" s="66"/>
      <c r="K262" s="66"/>
      <c r="L262" s="51"/>
      <c r="M262" s="51"/>
      <c r="N262" s="51"/>
      <c r="O262" s="51"/>
      <c r="P262" s="50"/>
    </row>
    <row r="263" spans="1:16" s="1" customFormat="1" ht="15.75">
      <c r="A263" s="53"/>
      <c r="B263" s="53"/>
      <c r="C263" s="66"/>
      <c r="D263" s="66"/>
      <c r="E263" s="66"/>
      <c r="F263" s="66"/>
      <c r="G263" s="66"/>
      <c r="H263" s="66"/>
      <c r="I263" s="66"/>
      <c r="J263" s="66"/>
      <c r="K263" s="66"/>
      <c r="L263" s="51"/>
      <c r="M263" s="51"/>
      <c r="N263" s="51"/>
      <c r="O263" s="51"/>
      <c r="P263" s="50"/>
    </row>
    <row r="264" spans="1:16" s="1" customFormat="1" ht="15.75">
      <c r="A264" s="53"/>
      <c r="B264" s="53"/>
      <c r="C264" s="66"/>
      <c r="D264" s="66"/>
      <c r="E264" s="66"/>
      <c r="F264" s="66"/>
      <c r="G264" s="66"/>
      <c r="H264" s="66"/>
      <c r="I264" s="66"/>
      <c r="J264" s="66"/>
      <c r="K264" s="66"/>
      <c r="L264" s="51"/>
      <c r="M264" s="51"/>
      <c r="N264" s="51"/>
      <c r="O264" s="51"/>
      <c r="P264" s="50"/>
    </row>
    <row r="265" spans="1:16" s="1" customFormat="1" ht="15.75">
      <c r="A265" s="53"/>
      <c r="B265" s="53"/>
      <c r="C265" s="66"/>
      <c r="D265" s="66"/>
      <c r="E265" s="66"/>
      <c r="F265" s="66"/>
      <c r="G265" s="66"/>
      <c r="H265" s="66"/>
      <c r="I265" s="66"/>
      <c r="J265" s="66"/>
      <c r="K265" s="66"/>
      <c r="L265" s="51"/>
      <c r="M265" s="51"/>
      <c r="N265" s="51"/>
      <c r="O265" s="51"/>
      <c r="P265" s="50"/>
    </row>
    <row r="266" spans="1:16" s="1" customFormat="1" ht="15.75">
      <c r="A266" s="53"/>
      <c r="B266" s="53"/>
      <c r="C266" s="66"/>
      <c r="D266" s="66"/>
      <c r="E266" s="66"/>
      <c r="F266" s="66"/>
      <c r="G266" s="66"/>
      <c r="H266" s="66"/>
      <c r="I266" s="66"/>
      <c r="J266" s="66"/>
      <c r="K266" s="66"/>
      <c r="L266" s="51"/>
      <c r="M266" s="51"/>
      <c r="N266" s="51"/>
      <c r="O266" s="51"/>
      <c r="P266" s="50"/>
    </row>
    <row r="267" spans="1:16" s="1" customFormat="1" ht="15.75">
      <c r="A267" s="53"/>
      <c r="B267" s="53"/>
      <c r="C267" s="66"/>
      <c r="D267" s="66"/>
      <c r="E267" s="66"/>
      <c r="F267" s="66"/>
      <c r="G267" s="66"/>
      <c r="H267" s="66"/>
      <c r="I267" s="66"/>
      <c r="J267" s="66"/>
      <c r="K267" s="66"/>
      <c r="L267" s="51"/>
      <c r="M267" s="51"/>
      <c r="N267" s="51"/>
      <c r="O267" s="51"/>
      <c r="P267" s="50"/>
    </row>
    <row r="268" spans="1:16" s="1" customFormat="1" ht="15.75">
      <c r="A268" s="53"/>
      <c r="B268" s="53"/>
      <c r="C268" s="66"/>
      <c r="D268" s="66"/>
      <c r="E268" s="66"/>
      <c r="F268" s="66"/>
      <c r="G268" s="66"/>
      <c r="H268" s="66"/>
      <c r="I268" s="66"/>
      <c r="J268" s="66"/>
      <c r="K268" s="66"/>
      <c r="L268" s="51"/>
      <c r="M268" s="51"/>
      <c r="N268" s="51"/>
      <c r="O268" s="51"/>
      <c r="P268" s="50"/>
    </row>
    <row r="269" spans="1:16" s="1" customFormat="1" ht="15.75">
      <c r="A269" s="53"/>
      <c r="B269" s="53"/>
      <c r="C269" s="66"/>
      <c r="D269" s="66"/>
      <c r="E269" s="66"/>
      <c r="F269" s="66"/>
      <c r="G269" s="66"/>
      <c r="H269" s="66"/>
      <c r="I269" s="66"/>
      <c r="J269" s="66"/>
      <c r="K269" s="66"/>
      <c r="L269" s="51"/>
      <c r="M269" s="51"/>
      <c r="N269" s="51"/>
      <c r="O269" s="51"/>
      <c r="P269" s="50"/>
    </row>
    <row r="270" spans="1:16" s="1" customFormat="1" ht="15.75">
      <c r="A270" s="53"/>
      <c r="B270" s="53"/>
      <c r="C270" s="66"/>
      <c r="D270" s="66"/>
      <c r="E270" s="66"/>
      <c r="F270" s="66"/>
      <c r="G270" s="66"/>
      <c r="H270" s="66"/>
      <c r="I270" s="66"/>
      <c r="J270" s="66"/>
      <c r="K270" s="66"/>
      <c r="L270" s="51"/>
      <c r="M270" s="51"/>
      <c r="N270" s="51"/>
      <c r="O270" s="51"/>
      <c r="P270" s="50"/>
    </row>
    <row r="271" spans="1:16" s="1" customFormat="1" ht="15.75">
      <c r="A271" s="53"/>
      <c r="B271" s="53"/>
      <c r="C271" s="66"/>
      <c r="D271" s="66"/>
      <c r="E271" s="66"/>
      <c r="F271" s="66"/>
      <c r="G271" s="66"/>
      <c r="H271" s="66"/>
      <c r="I271" s="66"/>
      <c r="J271" s="66"/>
      <c r="K271" s="66"/>
      <c r="L271" s="51"/>
      <c r="M271" s="51"/>
      <c r="N271" s="51"/>
      <c r="O271" s="51"/>
      <c r="P271" s="50"/>
    </row>
    <row r="272" spans="1:16" s="1" customFormat="1" ht="15.75">
      <c r="A272" s="53"/>
      <c r="B272" s="53"/>
      <c r="C272" s="66"/>
      <c r="D272" s="66"/>
      <c r="E272" s="66"/>
      <c r="F272" s="66"/>
      <c r="G272" s="66"/>
      <c r="H272" s="66"/>
      <c r="I272" s="66"/>
      <c r="J272" s="66"/>
      <c r="K272" s="66"/>
      <c r="L272" s="51"/>
      <c r="M272" s="51"/>
      <c r="N272" s="51"/>
      <c r="O272" s="51"/>
      <c r="P272" s="50"/>
    </row>
    <row r="273" spans="1:16" s="1" customFormat="1" ht="15.75">
      <c r="A273" s="53"/>
      <c r="B273" s="53"/>
      <c r="C273" s="66"/>
      <c r="D273" s="66"/>
      <c r="E273" s="66"/>
      <c r="F273" s="66"/>
      <c r="G273" s="66"/>
      <c r="H273" s="66"/>
      <c r="I273" s="66"/>
      <c r="J273" s="66"/>
      <c r="K273" s="66"/>
      <c r="L273" s="51"/>
      <c r="M273" s="51"/>
      <c r="N273" s="51"/>
      <c r="O273" s="51"/>
      <c r="P273" s="50"/>
    </row>
    <row r="274" spans="1:16" s="1" customFormat="1" ht="15.75">
      <c r="A274" s="53"/>
      <c r="B274" s="53"/>
      <c r="C274" s="66"/>
      <c r="D274" s="66"/>
      <c r="E274" s="66"/>
      <c r="F274" s="66"/>
      <c r="G274" s="66"/>
      <c r="H274" s="66"/>
      <c r="I274" s="66"/>
      <c r="J274" s="66"/>
      <c r="K274" s="66"/>
      <c r="L274" s="51"/>
      <c r="M274" s="51"/>
      <c r="N274" s="51"/>
      <c r="O274" s="51"/>
      <c r="P274" s="50"/>
    </row>
    <row r="275" spans="1:16" s="1" customFormat="1" ht="15.75">
      <c r="A275" s="53"/>
      <c r="B275" s="53"/>
      <c r="C275" s="66"/>
      <c r="D275" s="66"/>
      <c r="E275" s="66"/>
      <c r="F275" s="66"/>
      <c r="G275" s="66"/>
      <c r="H275" s="66"/>
      <c r="I275" s="66"/>
      <c r="J275" s="66"/>
      <c r="K275" s="66"/>
      <c r="L275" s="51"/>
      <c r="M275" s="51"/>
      <c r="N275" s="51"/>
      <c r="O275" s="51"/>
      <c r="P275" s="50"/>
    </row>
    <row r="276" spans="1:16" s="1" customFormat="1" ht="15.75">
      <c r="A276" s="53"/>
      <c r="B276" s="53"/>
      <c r="C276" s="66"/>
      <c r="D276" s="66"/>
      <c r="E276" s="66"/>
      <c r="F276" s="66"/>
      <c r="G276" s="66"/>
      <c r="H276" s="66"/>
      <c r="I276" s="66"/>
      <c r="J276" s="66"/>
      <c r="K276" s="66"/>
      <c r="L276" s="51"/>
      <c r="M276" s="51"/>
      <c r="N276" s="51"/>
      <c r="O276" s="51"/>
      <c r="P276" s="50"/>
    </row>
    <row r="277" spans="1:16" s="1" customFormat="1" ht="15.75">
      <c r="A277" s="53"/>
      <c r="B277" s="53"/>
      <c r="C277" s="66"/>
      <c r="D277" s="66"/>
      <c r="E277" s="66"/>
      <c r="F277" s="66"/>
      <c r="G277" s="66"/>
      <c r="H277" s="66"/>
      <c r="I277" s="66"/>
      <c r="J277" s="66"/>
      <c r="K277" s="66"/>
      <c r="L277" s="51"/>
      <c r="M277" s="51"/>
      <c r="N277" s="51"/>
      <c r="O277" s="51"/>
      <c r="P277" s="50"/>
    </row>
    <row r="278" spans="1:16" s="1" customFormat="1" ht="15.75">
      <c r="A278" s="53"/>
      <c r="B278" s="53"/>
      <c r="C278" s="66"/>
      <c r="D278" s="66"/>
      <c r="E278" s="66"/>
      <c r="F278" s="66"/>
      <c r="G278" s="66"/>
      <c r="H278" s="66"/>
      <c r="I278" s="66"/>
      <c r="J278" s="66"/>
      <c r="K278" s="66"/>
      <c r="L278" s="51"/>
      <c r="M278" s="51"/>
      <c r="N278" s="51"/>
      <c r="O278" s="51"/>
      <c r="P278" s="50"/>
    </row>
    <row r="279" spans="1:16" s="1" customFormat="1" ht="15.75">
      <c r="A279" s="53"/>
      <c r="B279" s="53"/>
      <c r="C279" s="66"/>
      <c r="D279" s="66"/>
      <c r="E279" s="66"/>
      <c r="F279" s="66"/>
      <c r="G279" s="66"/>
      <c r="H279" s="66"/>
      <c r="I279" s="66"/>
      <c r="J279" s="66"/>
      <c r="K279" s="66"/>
      <c r="L279" s="51"/>
      <c r="M279" s="51"/>
      <c r="N279" s="51"/>
      <c r="O279" s="51"/>
      <c r="P279" s="50"/>
    </row>
    <row r="280" spans="1:16" s="1" customFormat="1" ht="15.75">
      <c r="A280" s="53"/>
      <c r="B280" s="53"/>
      <c r="C280" s="66"/>
      <c r="D280" s="66"/>
      <c r="E280" s="66"/>
      <c r="F280" s="66"/>
      <c r="G280" s="66"/>
      <c r="H280" s="66"/>
      <c r="I280" s="66"/>
      <c r="J280" s="66"/>
      <c r="K280" s="66"/>
      <c r="L280" s="51"/>
      <c r="M280" s="51"/>
      <c r="N280" s="51"/>
      <c r="O280" s="51"/>
      <c r="P280" s="50"/>
    </row>
    <row r="281" spans="1:16" s="1" customFormat="1" ht="15.75">
      <c r="A281" s="53"/>
      <c r="B281" s="53"/>
      <c r="C281" s="66"/>
      <c r="D281" s="66"/>
      <c r="E281" s="66"/>
      <c r="F281" s="66"/>
      <c r="G281" s="66"/>
      <c r="H281" s="66"/>
      <c r="I281" s="66"/>
      <c r="J281" s="66"/>
      <c r="K281" s="66"/>
      <c r="L281" s="51"/>
      <c r="M281" s="51"/>
      <c r="N281" s="51"/>
      <c r="O281" s="51"/>
      <c r="P281" s="50"/>
    </row>
    <row r="282" spans="1:16" s="1" customFormat="1" ht="15.75">
      <c r="A282" s="53"/>
      <c r="B282" s="53"/>
      <c r="C282" s="66"/>
      <c r="D282" s="66"/>
      <c r="E282" s="66"/>
      <c r="F282" s="66"/>
      <c r="G282" s="66"/>
      <c r="H282" s="66"/>
      <c r="I282" s="66"/>
      <c r="J282" s="66"/>
      <c r="K282" s="66"/>
      <c r="L282" s="51"/>
      <c r="M282" s="51"/>
      <c r="N282" s="51"/>
      <c r="O282" s="51"/>
      <c r="P282" s="50"/>
    </row>
    <row r="283" spans="1:16" s="1" customFormat="1" ht="15.75">
      <c r="A283" s="53"/>
      <c r="B283" s="53"/>
      <c r="C283" s="66"/>
      <c r="D283" s="66"/>
      <c r="E283" s="66"/>
      <c r="F283" s="66"/>
      <c r="G283" s="66"/>
      <c r="H283" s="66"/>
      <c r="I283" s="66"/>
      <c r="J283" s="66"/>
      <c r="K283" s="66"/>
      <c r="L283" s="51"/>
      <c r="M283" s="51"/>
      <c r="N283" s="51"/>
      <c r="O283" s="51"/>
      <c r="P283" s="50"/>
    </row>
    <row r="284" spans="1:16" s="1" customFormat="1" ht="15.75">
      <c r="A284" s="53"/>
      <c r="B284" s="53"/>
      <c r="C284" s="66"/>
      <c r="D284" s="66"/>
      <c r="E284" s="66"/>
      <c r="F284" s="66"/>
      <c r="G284" s="66"/>
      <c r="H284" s="66"/>
      <c r="I284" s="66"/>
      <c r="J284" s="66"/>
      <c r="K284" s="66"/>
      <c r="L284" s="51"/>
      <c r="M284" s="51"/>
      <c r="N284" s="51"/>
      <c r="O284" s="51"/>
      <c r="P284" s="50"/>
    </row>
    <row r="285" spans="1:16" s="1" customFormat="1" ht="15.75">
      <c r="A285" s="53"/>
      <c r="B285" s="53"/>
      <c r="C285" s="66"/>
      <c r="D285" s="66"/>
      <c r="E285" s="66"/>
      <c r="F285" s="66"/>
      <c r="G285" s="66"/>
      <c r="H285" s="66"/>
      <c r="I285" s="66"/>
      <c r="J285" s="66"/>
      <c r="K285" s="66"/>
      <c r="L285" s="51"/>
      <c r="M285" s="51"/>
      <c r="N285" s="51"/>
      <c r="O285" s="51"/>
      <c r="P285" s="50"/>
    </row>
    <row r="286" spans="1:16" s="1" customFormat="1" ht="15.75">
      <c r="A286" s="53"/>
      <c r="B286" s="53"/>
      <c r="C286" s="66"/>
      <c r="D286" s="66"/>
      <c r="E286" s="66"/>
      <c r="F286" s="66"/>
      <c r="G286" s="66"/>
      <c r="H286" s="66"/>
      <c r="I286" s="66"/>
      <c r="J286" s="66"/>
      <c r="K286" s="66"/>
      <c r="L286" s="51"/>
      <c r="M286" s="51"/>
      <c r="N286" s="51"/>
      <c r="O286" s="51"/>
      <c r="P286" s="50"/>
    </row>
    <row r="287" spans="1:16" s="1" customFormat="1" ht="15.75">
      <c r="A287" s="53"/>
      <c r="B287" s="53"/>
      <c r="C287" s="66"/>
      <c r="D287" s="66"/>
      <c r="E287" s="66"/>
      <c r="F287" s="66"/>
      <c r="G287" s="66"/>
      <c r="H287" s="66"/>
      <c r="I287" s="66"/>
      <c r="J287" s="66"/>
      <c r="K287" s="66"/>
      <c r="L287" s="51"/>
      <c r="M287" s="51"/>
      <c r="N287" s="51"/>
      <c r="O287" s="51"/>
      <c r="P287" s="50"/>
    </row>
    <row r="288" spans="1:16" s="1" customFormat="1" ht="15.75">
      <c r="A288" s="53"/>
      <c r="B288" s="53"/>
      <c r="C288" s="66"/>
      <c r="D288" s="66"/>
      <c r="E288" s="66"/>
      <c r="F288" s="66"/>
      <c r="G288" s="66"/>
      <c r="H288" s="66"/>
      <c r="I288" s="66"/>
      <c r="J288" s="66"/>
      <c r="K288" s="66"/>
      <c r="L288" s="51"/>
      <c r="M288" s="51"/>
      <c r="N288" s="51"/>
      <c r="O288" s="51"/>
      <c r="P288" s="50"/>
    </row>
    <row r="289" spans="1:16" s="1" customFormat="1" ht="15.75">
      <c r="A289" s="53"/>
      <c r="B289" s="53"/>
      <c r="C289" s="66"/>
      <c r="D289" s="66"/>
      <c r="E289" s="66"/>
      <c r="F289" s="66"/>
      <c r="G289" s="66"/>
      <c r="H289" s="66"/>
      <c r="I289" s="66"/>
      <c r="J289" s="66"/>
      <c r="K289" s="66"/>
      <c r="L289" s="51"/>
      <c r="M289" s="51"/>
      <c r="N289" s="51"/>
      <c r="O289" s="51"/>
      <c r="P289" s="50"/>
    </row>
    <row r="290" spans="1:16" s="1" customFormat="1" ht="15.75">
      <c r="A290" s="53"/>
      <c r="B290" s="53"/>
      <c r="C290" s="66"/>
      <c r="D290" s="66"/>
      <c r="E290" s="66"/>
      <c r="F290" s="66"/>
      <c r="G290" s="66"/>
      <c r="H290" s="66"/>
      <c r="I290" s="66"/>
      <c r="J290" s="66"/>
      <c r="K290" s="66"/>
      <c r="L290" s="51"/>
      <c r="M290" s="51"/>
      <c r="N290" s="51"/>
      <c r="O290" s="51"/>
      <c r="P290" s="50"/>
    </row>
    <row r="291" spans="1:16" s="1" customFormat="1" ht="15.75">
      <c r="A291" s="53"/>
      <c r="B291" s="53"/>
      <c r="C291" s="66"/>
      <c r="D291" s="66"/>
      <c r="E291" s="66"/>
      <c r="F291" s="66"/>
      <c r="G291" s="66"/>
      <c r="H291" s="66"/>
      <c r="I291" s="66"/>
      <c r="J291" s="66"/>
      <c r="K291" s="66"/>
      <c r="L291" s="51"/>
      <c r="M291" s="51"/>
      <c r="N291" s="51"/>
      <c r="O291" s="51"/>
      <c r="P291" s="50"/>
    </row>
    <row r="292" spans="1:16" s="1" customFormat="1" ht="15.75">
      <c r="A292" s="53"/>
      <c r="B292" s="53"/>
      <c r="C292" s="66"/>
      <c r="D292" s="66"/>
      <c r="E292" s="66"/>
      <c r="F292" s="66"/>
      <c r="G292" s="66"/>
      <c r="H292" s="66"/>
      <c r="I292" s="66"/>
      <c r="J292" s="66"/>
      <c r="K292" s="66"/>
      <c r="L292" s="51"/>
      <c r="M292" s="51"/>
      <c r="N292" s="51"/>
      <c r="O292" s="51"/>
      <c r="P292" s="50"/>
    </row>
    <row r="293" spans="1:16" s="1" customFormat="1" ht="15.75">
      <c r="A293" s="53"/>
      <c r="B293" s="53"/>
      <c r="C293" s="66"/>
      <c r="D293" s="66"/>
      <c r="E293" s="66"/>
      <c r="F293" s="66"/>
      <c r="G293" s="66"/>
      <c r="H293" s="66"/>
      <c r="I293" s="66"/>
      <c r="J293" s="66"/>
      <c r="K293" s="66"/>
      <c r="L293" s="51"/>
      <c r="M293" s="51"/>
      <c r="N293" s="51"/>
      <c r="O293" s="51"/>
      <c r="P293" s="50"/>
    </row>
    <row r="294" spans="1:16" s="1" customFormat="1" ht="15.75">
      <c r="A294" s="53"/>
      <c r="B294" s="53"/>
      <c r="C294" s="66"/>
      <c r="D294" s="66"/>
      <c r="E294" s="66"/>
      <c r="F294" s="66"/>
      <c r="G294" s="66"/>
      <c r="H294" s="66"/>
      <c r="I294" s="66"/>
      <c r="J294" s="66"/>
      <c r="K294" s="66"/>
      <c r="L294" s="51"/>
      <c r="M294" s="51"/>
      <c r="N294" s="51"/>
      <c r="O294" s="51"/>
      <c r="P294" s="50"/>
    </row>
    <row r="295" spans="1:16" s="1" customFormat="1" ht="15.75">
      <c r="A295" s="53"/>
      <c r="B295" s="53"/>
      <c r="C295" s="66"/>
      <c r="D295" s="66"/>
      <c r="E295" s="66"/>
      <c r="F295" s="66"/>
      <c r="G295" s="66"/>
      <c r="H295" s="66"/>
      <c r="I295" s="66"/>
      <c r="J295" s="66"/>
      <c r="K295" s="66"/>
      <c r="L295" s="51"/>
      <c r="M295" s="51"/>
      <c r="N295" s="51"/>
      <c r="O295" s="51"/>
      <c r="P295" s="50"/>
    </row>
    <row r="296" spans="1:16" s="1" customFormat="1" ht="15.75">
      <c r="A296" s="53"/>
      <c r="B296" s="53"/>
      <c r="C296" s="66"/>
      <c r="D296" s="66"/>
      <c r="E296" s="66"/>
      <c r="F296" s="66"/>
      <c r="G296" s="66"/>
      <c r="H296" s="66"/>
      <c r="I296" s="66"/>
      <c r="J296" s="66"/>
      <c r="K296" s="66"/>
      <c r="L296" s="51"/>
      <c r="M296" s="51"/>
      <c r="N296" s="51"/>
      <c r="O296" s="51"/>
      <c r="P296" s="50"/>
    </row>
    <row r="297" spans="1:16" s="1" customFormat="1" ht="15.75">
      <c r="A297" s="53"/>
      <c r="B297" s="53"/>
      <c r="C297" s="66"/>
      <c r="D297" s="66"/>
      <c r="E297" s="66"/>
      <c r="F297" s="66"/>
      <c r="G297" s="66"/>
      <c r="H297" s="66"/>
      <c r="I297" s="66"/>
      <c r="J297" s="66"/>
      <c r="K297" s="66"/>
      <c r="L297" s="51"/>
      <c r="M297" s="51"/>
      <c r="N297" s="51"/>
      <c r="O297" s="51"/>
      <c r="P297" s="50"/>
    </row>
    <row r="298" spans="1:16" s="1" customFormat="1" ht="15.75">
      <c r="A298" s="53"/>
      <c r="B298" s="53"/>
      <c r="C298" s="66"/>
      <c r="D298" s="66"/>
      <c r="E298" s="66"/>
      <c r="F298" s="66"/>
      <c r="G298" s="66"/>
      <c r="H298" s="66"/>
      <c r="I298" s="66"/>
      <c r="J298" s="66"/>
      <c r="K298" s="66"/>
      <c r="L298" s="51"/>
      <c r="M298" s="51"/>
      <c r="N298" s="51"/>
      <c r="O298" s="51"/>
      <c r="P298" s="50"/>
    </row>
    <row r="299" spans="1:16" s="1" customFormat="1" ht="15.75">
      <c r="A299" s="53"/>
      <c r="B299" s="53"/>
      <c r="C299" s="66"/>
      <c r="D299" s="66"/>
      <c r="E299" s="66"/>
      <c r="F299" s="66"/>
      <c r="G299" s="66"/>
      <c r="H299" s="66"/>
      <c r="I299" s="66"/>
      <c r="J299" s="66"/>
      <c r="K299" s="66"/>
      <c r="L299" s="51"/>
      <c r="M299" s="51"/>
      <c r="N299" s="51"/>
      <c r="O299" s="51"/>
      <c r="P299" s="50"/>
    </row>
    <row r="300" spans="1:16" s="1" customFormat="1" ht="15.75">
      <c r="A300" s="53"/>
      <c r="B300" s="53"/>
      <c r="C300" s="66"/>
      <c r="D300" s="66"/>
      <c r="E300" s="66"/>
      <c r="F300" s="66"/>
      <c r="G300" s="66"/>
      <c r="H300" s="66"/>
      <c r="I300" s="66"/>
      <c r="J300" s="66"/>
      <c r="K300" s="66"/>
      <c r="L300" s="51"/>
      <c r="M300" s="51"/>
      <c r="N300" s="51"/>
      <c r="O300" s="51"/>
      <c r="P300" s="50"/>
    </row>
    <row r="301" spans="1:16" s="1" customFormat="1" ht="15.75">
      <c r="A301" s="53"/>
      <c r="B301" s="53"/>
      <c r="C301" s="66"/>
      <c r="D301" s="66"/>
      <c r="E301" s="66"/>
      <c r="F301" s="66"/>
      <c r="G301" s="66"/>
      <c r="H301" s="66"/>
      <c r="I301" s="66"/>
      <c r="J301" s="66"/>
      <c r="K301" s="66"/>
      <c r="L301" s="51"/>
      <c r="M301" s="51"/>
      <c r="N301" s="51"/>
      <c r="O301" s="51"/>
      <c r="P301" s="50"/>
    </row>
    <row r="302" spans="1:16" s="1" customFormat="1" ht="15.75">
      <c r="A302" s="53"/>
      <c r="B302" s="53"/>
      <c r="C302" s="66"/>
      <c r="D302" s="66"/>
      <c r="E302" s="66"/>
      <c r="F302" s="66"/>
      <c r="G302" s="66"/>
      <c r="H302" s="66"/>
      <c r="I302" s="66"/>
      <c r="J302" s="66"/>
      <c r="K302" s="66"/>
      <c r="L302" s="51"/>
      <c r="M302" s="51"/>
      <c r="N302" s="51"/>
      <c r="O302" s="51"/>
      <c r="P302" s="50"/>
    </row>
    <row r="303" spans="1:16" s="1" customFormat="1" ht="15.75">
      <c r="A303" s="53"/>
      <c r="B303" s="53"/>
      <c r="C303" s="66"/>
      <c r="D303" s="66"/>
      <c r="E303" s="66"/>
      <c r="F303" s="66"/>
      <c r="G303" s="66"/>
      <c r="H303" s="66"/>
      <c r="I303" s="66"/>
      <c r="J303" s="66"/>
      <c r="K303" s="66"/>
      <c r="L303" s="51"/>
      <c r="M303" s="51"/>
      <c r="N303" s="51"/>
      <c r="O303" s="51"/>
      <c r="P303" s="50"/>
    </row>
    <row r="304" spans="1:16" s="1" customFormat="1" ht="15.75">
      <c r="A304" s="53"/>
      <c r="B304" s="53"/>
      <c r="C304" s="66"/>
      <c r="D304" s="66"/>
      <c r="E304" s="66"/>
      <c r="F304" s="66"/>
      <c r="G304" s="66"/>
      <c r="H304" s="66"/>
      <c r="I304" s="66"/>
      <c r="J304" s="66"/>
      <c r="K304" s="66"/>
      <c r="L304" s="51"/>
      <c r="M304" s="51"/>
      <c r="N304" s="51"/>
      <c r="O304" s="51"/>
      <c r="P304" s="50"/>
    </row>
    <row r="305" spans="1:16" s="1" customFormat="1" ht="15.75">
      <c r="A305" s="53"/>
      <c r="B305" s="53"/>
      <c r="C305" s="66"/>
      <c r="D305" s="66"/>
      <c r="E305" s="66"/>
      <c r="F305" s="66"/>
      <c r="G305" s="66"/>
      <c r="H305" s="66"/>
      <c r="I305" s="66"/>
      <c r="J305" s="66"/>
      <c r="K305" s="66"/>
      <c r="L305" s="51"/>
      <c r="M305" s="51"/>
      <c r="N305" s="51"/>
      <c r="O305" s="51"/>
      <c r="P305" s="50"/>
    </row>
    <row r="306" spans="1:16" s="1" customFormat="1" ht="15.75">
      <c r="A306" s="53"/>
      <c r="B306" s="53"/>
      <c r="C306" s="66"/>
      <c r="D306" s="66"/>
      <c r="E306" s="66"/>
      <c r="F306" s="66"/>
      <c r="G306" s="66"/>
      <c r="H306" s="66"/>
      <c r="I306" s="66"/>
      <c r="J306" s="66"/>
      <c r="K306" s="66"/>
      <c r="L306" s="51"/>
      <c r="M306" s="51"/>
      <c r="N306" s="51"/>
      <c r="O306" s="51"/>
      <c r="P306" s="50"/>
    </row>
    <row r="307" spans="1:16" s="1" customFormat="1" ht="15.75">
      <c r="A307" s="53"/>
      <c r="B307" s="53"/>
      <c r="C307" s="66"/>
      <c r="D307" s="66"/>
      <c r="E307" s="66"/>
      <c r="F307" s="66"/>
      <c r="G307" s="66"/>
      <c r="H307" s="66"/>
      <c r="I307" s="66"/>
      <c r="J307" s="66"/>
      <c r="K307" s="66"/>
      <c r="L307" s="51"/>
      <c r="M307" s="51"/>
      <c r="N307" s="51"/>
      <c r="O307" s="51"/>
      <c r="P307" s="50"/>
    </row>
    <row r="308" spans="1:16" s="1" customFormat="1" ht="15.75">
      <c r="A308" s="53"/>
      <c r="B308" s="53"/>
      <c r="C308" s="66"/>
      <c r="D308" s="66"/>
      <c r="E308" s="66"/>
      <c r="F308" s="66"/>
      <c r="G308" s="66"/>
      <c r="H308" s="66"/>
      <c r="I308" s="66"/>
      <c r="J308" s="66"/>
      <c r="K308" s="66"/>
      <c r="L308" s="51"/>
      <c r="M308" s="51"/>
      <c r="N308" s="51"/>
      <c r="O308" s="51"/>
      <c r="P308" s="50"/>
    </row>
    <row r="309" spans="1:16" s="1" customFormat="1" ht="15.75">
      <c r="A309" s="53"/>
      <c r="B309" s="53"/>
      <c r="C309" s="66"/>
      <c r="D309" s="66"/>
      <c r="E309" s="66"/>
      <c r="F309" s="66"/>
      <c r="G309" s="66"/>
      <c r="H309" s="66"/>
      <c r="I309" s="66"/>
      <c r="J309" s="66"/>
      <c r="K309" s="66"/>
      <c r="L309" s="51"/>
      <c r="M309" s="51"/>
      <c r="N309" s="51"/>
      <c r="O309" s="51"/>
      <c r="P309" s="50"/>
    </row>
    <row r="310" spans="1:16" s="1" customFormat="1" ht="15.75">
      <c r="A310" s="53"/>
      <c r="B310" s="53"/>
      <c r="C310" s="66"/>
      <c r="D310" s="66"/>
      <c r="E310" s="66"/>
      <c r="F310" s="66"/>
      <c r="G310" s="66"/>
      <c r="H310" s="66"/>
      <c r="I310" s="66"/>
      <c r="J310" s="66"/>
      <c r="K310" s="66"/>
      <c r="L310" s="51"/>
      <c r="M310" s="51"/>
      <c r="N310" s="51"/>
      <c r="O310" s="51"/>
      <c r="P310" s="50"/>
    </row>
    <row r="311" spans="1:16" s="1" customFormat="1" ht="15.75">
      <c r="A311" s="53"/>
      <c r="B311" s="53"/>
      <c r="C311" s="66"/>
      <c r="D311" s="66"/>
      <c r="E311" s="66"/>
      <c r="F311" s="66"/>
      <c r="G311" s="66"/>
      <c r="H311" s="66"/>
      <c r="I311" s="66"/>
      <c r="J311" s="66"/>
      <c r="K311" s="66"/>
      <c r="L311" s="51"/>
      <c r="M311" s="51"/>
      <c r="N311" s="51"/>
      <c r="O311" s="51"/>
      <c r="P311" s="50"/>
    </row>
    <row r="312" spans="1:16" s="1" customFormat="1" ht="15.75">
      <c r="A312" s="53"/>
      <c r="B312" s="53"/>
      <c r="C312" s="66"/>
      <c r="D312" s="66"/>
      <c r="E312" s="66"/>
      <c r="F312" s="66"/>
      <c r="G312" s="66"/>
      <c r="H312" s="66"/>
      <c r="I312" s="66"/>
      <c r="J312" s="66"/>
      <c r="K312" s="66"/>
      <c r="L312" s="51"/>
      <c r="M312" s="51"/>
      <c r="N312" s="51"/>
      <c r="O312" s="51"/>
      <c r="P312" s="50"/>
    </row>
    <row r="313" spans="1:16" s="1" customFormat="1" ht="15.75">
      <c r="A313" s="53"/>
      <c r="B313" s="53"/>
      <c r="C313" s="66"/>
      <c r="D313" s="66"/>
      <c r="E313" s="66"/>
      <c r="F313" s="66"/>
      <c r="G313" s="66"/>
      <c r="H313" s="66"/>
      <c r="I313" s="66"/>
      <c r="J313" s="66"/>
      <c r="K313" s="66"/>
      <c r="L313" s="51"/>
      <c r="M313" s="51"/>
      <c r="N313" s="51"/>
      <c r="O313" s="51"/>
      <c r="P313" s="50"/>
    </row>
    <row r="314" spans="1:16" s="1" customFormat="1" ht="15.75">
      <c r="A314" s="53"/>
      <c r="B314" s="53"/>
      <c r="C314" s="66"/>
      <c r="D314" s="66"/>
      <c r="E314" s="66"/>
      <c r="F314" s="66"/>
      <c r="G314" s="66"/>
      <c r="H314" s="66"/>
      <c r="I314" s="66"/>
      <c r="J314" s="66"/>
      <c r="K314" s="66"/>
      <c r="L314" s="51"/>
      <c r="M314" s="51"/>
      <c r="N314" s="51"/>
      <c r="O314" s="51"/>
      <c r="P314" s="50"/>
    </row>
    <row r="315" spans="1:16" s="1" customFormat="1" ht="15.75">
      <c r="A315" s="53"/>
      <c r="B315" s="53"/>
      <c r="C315" s="66"/>
      <c r="D315" s="66"/>
      <c r="E315" s="66"/>
      <c r="F315" s="66"/>
      <c r="G315" s="66"/>
      <c r="H315" s="66"/>
      <c r="I315" s="66"/>
      <c r="J315" s="66"/>
      <c r="K315" s="66"/>
      <c r="L315" s="51"/>
      <c r="M315" s="51"/>
      <c r="N315" s="51"/>
      <c r="O315" s="51"/>
      <c r="P315" s="50"/>
    </row>
    <row r="316" spans="1:16" s="1" customFormat="1" ht="15.75">
      <c r="A316" s="53"/>
      <c r="B316" s="53"/>
      <c r="C316" s="66"/>
      <c r="D316" s="66"/>
      <c r="E316" s="66"/>
      <c r="F316" s="66"/>
      <c r="G316" s="66"/>
      <c r="H316" s="66"/>
      <c r="I316" s="66"/>
      <c r="J316" s="66"/>
      <c r="K316" s="66"/>
      <c r="L316" s="51"/>
      <c r="M316" s="51"/>
      <c r="N316" s="51"/>
      <c r="O316" s="51"/>
      <c r="P316" s="50"/>
    </row>
    <row r="317" spans="1:16" s="1" customFormat="1" ht="15.75">
      <c r="A317" s="53"/>
      <c r="B317" s="53"/>
      <c r="C317" s="66"/>
      <c r="D317" s="66"/>
      <c r="E317" s="66"/>
      <c r="F317" s="66"/>
      <c r="G317" s="66"/>
      <c r="H317" s="66"/>
      <c r="I317" s="66"/>
      <c r="J317" s="66"/>
      <c r="K317" s="66"/>
      <c r="L317" s="51"/>
      <c r="M317" s="51"/>
      <c r="N317" s="51"/>
      <c r="O317" s="51"/>
      <c r="P317" s="50"/>
    </row>
    <row r="318" spans="1:16" s="1" customFormat="1" ht="15.75">
      <c r="A318" s="53"/>
      <c r="B318" s="53"/>
      <c r="C318" s="66"/>
      <c r="D318" s="66"/>
      <c r="E318" s="66"/>
      <c r="F318" s="66"/>
      <c r="G318" s="66"/>
      <c r="H318" s="66"/>
      <c r="I318" s="66"/>
      <c r="J318" s="66"/>
      <c r="K318" s="66"/>
      <c r="L318" s="51"/>
      <c r="M318" s="51"/>
      <c r="N318" s="51"/>
      <c r="O318" s="51"/>
      <c r="P318" s="50"/>
    </row>
    <row r="319" spans="1:16" s="1" customFormat="1" ht="15.75">
      <c r="A319" s="53"/>
      <c r="B319" s="53"/>
      <c r="C319" s="66"/>
      <c r="D319" s="66"/>
      <c r="E319" s="66"/>
      <c r="F319" s="66"/>
      <c r="G319" s="66"/>
      <c r="H319" s="66"/>
      <c r="I319" s="66"/>
      <c r="J319" s="66"/>
      <c r="K319" s="66"/>
      <c r="L319" s="51"/>
      <c r="M319" s="51"/>
      <c r="N319" s="51"/>
      <c r="O319" s="51"/>
      <c r="P319" s="50"/>
    </row>
    <row r="320" spans="1:16" s="1" customFormat="1" ht="15.75">
      <c r="A320" s="53"/>
      <c r="B320" s="53"/>
      <c r="C320" s="66"/>
      <c r="D320" s="66"/>
      <c r="E320" s="66"/>
      <c r="F320" s="66"/>
      <c r="G320" s="66"/>
      <c r="H320" s="66"/>
      <c r="I320" s="66"/>
      <c r="J320" s="66"/>
      <c r="K320" s="66"/>
      <c r="L320" s="51"/>
      <c r="M320" s="51"/>
      <c r="N320" s="51"/>
      <c r="O320" s="51"/>
      <c r="P320" s="50"/>
    </row>
    <row r="321" spans="1:16" s="1" customFormat="1" ht="15.75">
      <c r="A321" s="53"/>
      <c r="B321" s="53"/>
      <c r="C321" s="66"/>
      <c r="D321" s="66"/>
      <c r="E321" s="66"/>
      <c r="F321" s="66"/>
      <c r="G321" s="66"/>
      <c r="H321" s="66"/>
      <c r="I321" s="66"/>
      <c r="J321" s="66"/>
      <c r="K321" s="66"/>
      <c r="L321" s="51"/>
      <c r="M321" s="51"/>
      <c r="N321" s="51"/>
      <c r="O321" s="51"/>
      <c r="P321" s="50"/>
    </row>
    <row r="322" spans="1:16" s="1" customFormat="1" ht="15.75">
      <c r="A322" s="53"/>
      <c r="B322" s="53"/>
      <c r="C322" s="66"/>
      <c r="D322" s="66"/>
      <c r="E322" s="66"/>
      <c r="F322" s="66"/>
      <c r="G322" s="66"/>
      <c r="H322" s="66"/>
      <c r="I322" s="66"/>
      <c r="J322" s="66"/>
      <c r="K322" s="66"/>
      <c r="L322" s="51"/>
      <c r="M322" s="51"/>
      <c r="N322" s="51"/>
      <c r="O322" s="51"/>
      <c r="P322" s="50"/>
    </row>
    <row r="323" spans="1:16" s="1" customFormat="1" ht="15.75">
      <c r="A323" s="53"/>
      <c r="B323" s="53"/>
      <c r="C323" s="66"/>
      <c r="D323" s="66"/>
      <c r="E323" s="66"/>
      <c r="F323" s="66"/>
      <c r="G323" s="66"/>
      <c r="H323" s="66"/>
      <c r="I323" s="66"/>
      <c r="J323" s="66"/>
      <c r="K323" s="66"/>
      <c r="L323" s="51"/>
      <c r="M323" s="51"/>
      <c r="N323" s="51"/>
      <c r="O323" s="51"/>
      <c r="P323" s="50"/>
    </row>
    <row r="324" spans="1:16" s="1" customFormat="1" ht="15.75">
      <c r="A324" s="53"/>
      <c r="B324" s="53"/>
      <c r="C324" s="66"/>
      <c r="D324" s="66"/>
      <c r="E324" s="66"/>
      <c r="F324" s="66"/>
      <c r="G324" s="66"/>
      <c r="H324" s="66"/>
      <c r="I324" s="66"/>
      <c r="J324" s="66"/>
      <c r="K324" s="66"/>
      <c r="L324" s="51"/>
      <c r="M324" s="51"/>
      <c r="N324" s="51"/>
      <c r="O324" s="51"/>
      <c r="P324" s="50"/>
    </row>
    <row r="325" spans="1:16" s="1" customFormat="1" ht="15.75">
      <c r="A325" s="53"/>
      <c r="B325" s="53"/>
      <c r="C325" s="66"/>
      <c r="D325" s="66"/>
      <c r="E325" s="66"/>
      <c r="F325" s="66"/>
      <c r="G325" s="66"/>
      <c r="H325" s="66"/>
      <c r="I325" s="66"/>
      <c r="J325" s="66"/>
      <c r="K325" s="66"/>
      <c r="L325" s="51"/>
      <c r="M325" s="51"/>
      <c r="N325" s="51"/>
      <c r="O325" s="51"/>
      <c r="P325" s="50"/>
    </row>
    <row r="326" spans="1:16" s="1" customFormat="1" ht="15.75">
      <c r="A326" s="53"/>
      <c r="B326" s="53"/>
      <c r="C326" s="66"/>
      <c r="D326" s="66"/>
      <c r="E326" s="66"/>
      <c r="F326" s="66"/>
      <c r="G326" s="66"/>
      <c r="H326" s="66"/>
      <c r="I326" s="66"/>
      <c r="J326" s="66"/>
      <c r="K326" s="66"/>
      <c r="L326" s="51"/>
      <c r="M326" s="51"/>
      <c r="N326" s="51"/>
      <c r="O326" s="51"/>
      <c r="P326" s="50"/>
    </row>
    <row r="327" spans="1:16" s="1" customFormat="1" ht="15.75">
      <c r="A327" s="53"/>
      <c r="B327" s="53"/>
      <c r="C327" s="66"/>
      <c r="D327" s="66"/>
      <c r="E327" s="66"/>
      <c r="F327" s="66"/>
      <c r="G327" s="66"/>
      <c r="H327" s="66"/>
      <c r="I327" s="66"/>
      <c r="J327" s="66"/>
      <c r="K327" s="66"/>
      <c r="L327" s="51"/>
      <c r="M327" s="51"/>
      <c r="N327" s="51"/>
      <c r="O327" s="51"/>
      <c r="P327" s="50"/>
    </row>
    <row r="328" spans="1:16" s="1" customFormat="1" ht="15.75">
      <c r="A328" s="53"/>
      <c r="B328" s="53"/>
      <c r="C328" s="66"/>
      <c r="D328" s="66"/>
      <c r="E328" s="66"/>
      <c r="F328" s="66"/>
      <c r="G328" s="66"/>
      <c r="H328" s="66"/>
      <c r="I328" s="66"/>
      <c r="J328" s="66"/>
      <c r="K328" s="66"/>
      <c r="L328" s="51"/>
      <c r="M328" s="51"/>
      <c r="N328" s="51"/>
      <c r="O328" s="51"/>
      <c r="P328" s="50"/>
    </row>
    <row r="329" spans="1:16" s="1" customFormat="1" ht="15.75">
      <c r="A329" s="53"/>
      <c r="B329" s="53"/>
      <c r="C329" s="66"/>
      <c r="D329" s="66"/>
      <c r="E329" s="66"/>
      <c r="F329" s="66"/>
      <c r="G329" s="66"/>
      <c r="H329" s="66"/>
      <c r="I329" s="66"/>
      <c r="J329" s="66"/>
      <c r="K329" s="66"/>
      <c r="L329" s="51"/>
      <c r="M329" s="51"/>
      <c r="N329" s="51"/>
      <c r="O329" s="51"/>
      <c r="P329" s="50"/>
    </row>
    <row r="330" spans="1:16" s="1" customFormat="1" ht="15.75">
      <c r="A330" s="53"/>
      <c r="B330" s="53"/>
      <c r="C330" s="66"/>
      <c r="D330" s="66"/>
      <c r="E330" s="66"/>
      <c r="F330" s="66"/>
      <c r="G330" s="66"/>
      <c r="H330" s="66"/>
      <c r="I330" s="66"/>
      <c r="J330" s="66"/>
      <c r="K330" s="66"/>
      <c r="L330" s="51"/>
      <c r="M330" s="51"/>
      <c r="N330" s="51"/>
      <c r="O330" s="51"/>
      <c r="P330" s="50"/>
    </row>
    <row r="331" spans="1:16" s="1" customFormat="1" ht="15.75">
      <c r="A331" s="53"/>
      <c r="B331" s="53"/>
      <c r="C331" s="66"/>
      <c r="D331" s="66"/>
      <c r="E331" s="66"/>
      <c r="F331" s="66"/>
      <c r="G331" s="66"/>
      <c r="H331" s="66"/>
      <c r="I331" s="66"/>
      <c r="J331" s="66"/>
      <c r="K331" s="66"/>
      <c r="L331" s="51"/>
      <c r="M331" s="51"/>
      <c r="N331" s="51"/>
      <c r="O331" s="51"/>
      <c r="P331" s="50"/>
    </row>
    <row r="332" spans="1:16" s="1" customFormat="1" ht="15.75">
      <c r="A332" s="53"/>
      <c r="B332" s="53"/>
      <c r="C332" s="66"/>
      <c r="D332" s="66"/>
      <c r="E332" s="66"/>
      <c r="F332" s="66"/>
      <c r="G332" s="66"/>
      <c r="H332" s="66"/>
      <c r="I332" s="66"/>
      <c r="J332" s="66"/>
      <c r="K332" s="66"/>
      <c r="L332" s="51"/>
      <c r="M332" s="51"/>
      <c r="N332" s="51"/>
      <c r="O332" s="51"/>
      <c r="P332" s="50"/>
    </row>
    <row r="333" spans="1:16" s="1" customFormat="1" ht="15.75">
      <c r="A333" s="53"/>
      <c r="B333" s="53"/>
      <c r="C333" s="66"/>
      <c r="D333" s="66"/>
      <c r="E333" s="66"/>
      <c r="F333" s="66"/>
      <c r="G333" s="66"/>
      <c r="H333" s="66"/>
      <c r="I333" s="66"/>
      <c r="J333" s="66"/>
      <c r="K333" s="66"/>
      <c r="L333" s="51"/>
      <c r="M333" s="51"/>
      <c r="N333" s="51"/>
      <c r="O333" s="51"/>
      <c r="P333" s="50"/>
    </row>
    <row r="334" spans="1:16" s="1" customFormat="1" ht="15.75">
      <c r="A334" s="53"/>
      <c r="B334" s="53"/>
      <c r="C334" s="66"/>
      <c r="D334" s="66"/>
      <c r="E334" s="66"/>
      <c r="F334" s="66"/>
      <c r="G334" s="66"/>
      <c r="H334" s="66"/>
      <c r="I334" s="66"/>
      <c r="J334" s="66"/>
      <c r="K334" s="66"/>
      <c r="L334" s="51"/>
      <c r="M334" s="51"/>
      <c r="N334" s="51"/>
      <c r="O334" s="51"/>
      <c r="P334" s="50"/>
    </row>
    <row r="335" spans="1:16" s="1" customFormat="1" ht="15.75">
      <c r="A335" s="53"/>
      <c r="B335" s="53"/>
      <c r="C335" s="66"/>
      <c r="D335" s="66"/>
      <c r="E335" s="66"/>
      <c r="F335" s="66"/>
      <c r="G335" s="66"/>
      <c r="H335" s="66"/>
      <c r="I335" s="66"/>
      <c r="J335" s="66"/>
      <c r="K335" s="66"/>
      <c r="L335" s="51"/>
      <c r="M335" s="51"/>
      <c r="N335" s="51"/>
      <c r="O335" s="51"/>
      <c r="P335" s="50"/>
    </row>
    <row r="336" spans="1:16" s="1" customFormat="1" ht="15.75">
      <c r="A336" s="53"/>
      <c r="B336" s="53"/>
      <c r="C336" s="66"/>
      <c r="D336" s="66"/>
      <c r="E336" s="66"/>
      <c r="F336" s="66"/>
      <c r="G336" s="66"/>
      <c r="H336" s="66"/>
      <c r="I336" s="66"/>
      <c r="J336" s="66"/>
      <c r="K336" s="66"/>
      <c r="L336" s="51"/>
      <c r="M336" s="51"/>
      <c r="N336" s="51"/>
      <c r="O336" s="51"/>
      <c r="P336" s="50"/>
    </row>
    <row r="337" spans="1:16" s="1" customFormat="1" ht="15.75">
      <c r="A337" s="53"/>
      <c r="B337" s="53"/>
      <c r="C337" s="66"/>
      <c r="D337" s="66"/>
      <c r="E337" s="66"/>
      <c r="F337" s="66"/>
      <c r="G337" s="66"/>
      <c r="H337" s="66"/>
      <c r="I337" s="66"/>
      <c r="J337" s="66"/>
      <c r="K337" s="66"/>
      <c r="L337" s="51"/>
      <c r="M337" s="51"/>
      <c r="N337" s="51"/>
      <c r="O337" s="51"/>
      <c r="P337" s="50"/>
    </row>
    <row r="338" spans="1:16" s="1" customFormat="1" ht="15.75">
      <c r="A338" s="53"/>
      <c r="B338" s="53"/>
      <c r="C338" s="66"/>
      <c r="D338" s="66"/>
      <c r="E338" s="66"/>
      <c r="F338" s="66"/>
      <c r="G338" s="66"/>
      <c r="H338" s="66"/>
      <c r="I338" s="66"/>
      <c r="J338" s="66"/>
      <c r="K338" s="66"/>
      <c r="L338" s="51"/>
      <c r="M338" s="51"/>
      <c r="N338" s="51"/>
      <c r="O338" s="51"/>
      <c r="P338" s="50"/>
    </row>
    <row r="339" spans="1:16" s="1" customFormat="1" ht="15.75">
      <c r="A339" s="53"/>
      <c r="B339" s="53"/>
      <c r="C339" s="66"/>
      <c r="D339" s="66"/>
      <c r="E339" s="66"/>
      <c r="F339" s="66"/>
      <c r="G339" s="66"/>
      <c r="H339" s="66"/>
      <c r="I339" s="66"/>
      <c r="J339" s="66"/>
      <c r="K339" s="66"/>
      <c r="L339" s="51"/>
      <c r="M339" s="51"/>
      <c r="N339" s="51"/>
      <c r="O339" s="51"/>
      <c r="P339" s="50"/>
    </row>
    <row r="340" spans="1:16" s="1" customFormat="1" ht="15.75">
      <c r="A340" s="53"/>
      <c r="B340" s="53"/>
      <c r="C340" s="66"/>
      <c r="D340" s="66"/>
      <c r="E340" s="66"/>
      <c r="F340" s="66"/>
      <c r="G340" s="66"/>
      <c r="H340" s="66"/>
      <c r="I340" s="66"/>
      <c r="J340" s="66"/>
      <c r="K340" s="66"/>
      <c r="L340" s="51"/>
      <c r="M340" s="51"/>
      <c r="N340" s="51"/>
      <c r="O340" s="51"/>
      <c r="P340" s="50"/>
    </row>
    <row r="341" spans="1:16" s="1" customFormat="1" ht="15.75">
      <c r="A341" s="53"/>
      <c r="B341" s="53"/>
      <c r="C341" s="66"/>
      <c r="D341" s="66"/>
      <c r="E341" s="66"/>
      <c r="F341" s="66"/>
      <c r="G341" s="66"/>
      <c r="H341" s="66"/>
      <c r="I341" s="66"/>
      <c r="J341" s="66"/>
      <c r="K341" s="66"/>
      <c r="L341" s="51"/>
      <c r="M341" s="51"/>
      <c r="N341" s="51"/>
      <c r="O341" s="51"/>
      <c r="P341" s="50"/>
    </row>
    <row r="342" spans="1:16" s="1" customFormat="1" ht="15.75">
      <c r="A342" s="53"/>
      <c r="B342" s="53"/>
      <c r="C342" s="66"/>
      <c r="D342" s="66"/>
      <c r="E342" s="66"/>
      <c r="F342" s="66"/>
      <c r="G342" s="66"/>
      <c r="H342" s="66"/>
      <c r="I342" s="66"/>
      <c r="J342" s="66"/>
      <c r="K342" s="66"/>
      <c r="L342" s="51"/>
      <c r="M342" s="51"/>
      <c r="N342" s="51"/>
      <c r="O342" s="51"/>
      <c r="P342" s="50"/>
    </row>
    <row r="343" spans="1:16" s="1" customFormat="1" ht="15.75">
      <c r="A343" s="53"/>
      <c r="B343" s="53"/>
      <c r="C343" s="66"/>
      <c r="D343" s="66"/>
      <c r="E343" s="66"/>
      <c r="F343" s="66"/>
      <c r="G343" s="66"/>
      <c r="H343" s="66"/>
      <c r="I343" s="66"/>
      <c r="J343" s="66"/>
      <c r="K343" s="66"/>
      <c r="L343" s="51"/>
      <c r="M343" s="51"/>
      <c r="N343" s="51"/>
      <c r="O343" s="51"/>
      <c r="P343" s="50"/>
    </row>
    <row r="344" spans="1:16" s="1" customFormat="1" ht="15.75">
      <c r="A344" s="53"/>
      <c r="B344" s="53"/>
      <c r="C344" s="66"/>
      <c r="D344" s="66"/>
      <c r="E344" s="66"/>
      <c r="F344" s="66"/>
      <c r="G344" s="66"/>
      <c r="H344" s="66"/>
      <c r="I344" s="66"/>
      <c r="J344" s="66"/>
      <c r="K344" s="66"/>
      <c r="L344" s="51"/>
      <c r="M344" s="51"/>
      <c r="N344" s="51"/>
      <c r="O344" s="51"/>
      <c r="P344" s="50"/>
    </row>
    <row r="345" spans="1:16" s="1" customFormat="1" ht="15.75">
      <c r="A345" s="53"/>
      <c r="B345" s="53"/>
      <c r="C345" s="66"/>
      <c r="D345" s="66"/>
      <c r="E345" s="66"/>
      <c r="F345" s="66"/>
      <c r="G345" s="66"/>
      <c r="H345" s="66"/>
      <c r="I345" s="66"/>
      <c r="J345" s="66"/>
      <c r="K345" s="66"/>
      <c r="L345" s="51"/>
      <c r="M345" s="51"/>
      <c r="N345" s="51"/>
      <c r="O345" s="51"/>
      <c r="P345" s="50"/>
    </row>
    <row r="346" spans="1:16" s="1" customFormat="1" ht="15.75">
      <c r="A346" s="53"/>
      <c r="B346" s="53"/>
      <c r="C346" s="66"/>
      <c r="D346" s="66"/>
      <c r="E346" s="66"/>
      <c r="F346" s="66"/>
      <c r="G346" s="66"/>
      <c r="H346" s="66"/>
      <c r="I346" s="66"/>
      <c r="J346" s="66"/>
      <c r="K346" s="66"/>
      <c r="L346" s="51"/>
      <c r="M346" s="51"/>
      <c r="N346" s="51"/>
      <c r="O346" s="51"/>
      <c r="P346" s="50"/>
    </row>
    <row r="347" spans="1:16" s="1" customFormat="1" ht="15.75">
      <c r="A347" s="53"/>
      <c r="B347" s="53"/>
      <c r="C347" s="66"/>
      <c r="D347" s="66"/>
      <c r="E347" s="66"/>
      <c r="F347" s="66"/>
      <c r="G347" s="66"/>
      <c r="H347" s="66"/>
      <c r="I347" s="66"/>
      <c r="J347" s="66"/>
      <c r="K347" s="66"/>
      <c r="L347" s="51"/>
      <c r="M347" s="51"/>
      <c r="N347" s="51"/>
      <c r="O347" s="51"/>
      <c r="P347" s="50"/>
    </row>
    <row r="348" spans="1:16" s="1" customFormat="1" ht="15.75">
      <c r="A348" s="53"/>
      <c r="B348" s="53"/>
      <c r="C348" s="66"/>
      <c r="D348" s="66"/>
      <c r="E348" s="66"/>
      <c r="F348" s="66"/>
      <c r="G348" s="66"/>
      <c r="H348" s="66"/>
      <c r="I348" s="66"/>
      <c r="J348" s="66"/>
      <c r="K348" s="66"/>
      <c r="L348" s="51"/>
      <c r="M348" s="51"/>
      <c r="N348" s="51"/>
      <c r="O348" s="51"/>
      <c r="P348" s="50"/>
    </row>
    <row r="349" spans="1:16" s="1" customFormat="1" ht="15.75">
      <c r="A349" s="53"/>
      <c r="B349" s="53"/>
      <c r="C349" s="66"/>
      <c r="D349" s="66"/>
      <c r="E349" s="66"/>
      <c r="F349" s="66"/>
      <c r="G349" s="66"/>
      <c r="H349" s="66"/>
      <c r="I349" s="66"/>
      <c r="J349" s="66"/>
      <c r="K349" s="66"/>
      <c r="L349" s="51"/>
      <c r="M349" s="51"/>
      <c r="N349" s="51"/>
      <c r="O349" s="51"/>
      <c r="P349" s="50"/>
    </row>
    <row r="350" spans="1:16" s="1" customFormat="1" ht="15.75">
      <c r="A350" s="53"/>
      <c r="B350" s="53"/>
      <c r="C350" s="66"/>
      <c r="D350" s="66"/>
      <c r="E350" s="66"/>
      <c r="F350" s="66"/>
      <c r="G350" s="66"/>
      <c r="H350" s="66"/>
      <c r="I350" s="66"/>
      <c r="J350" s="66"/>
      <c r="K350" s="66"/>
      <c r="L350" s="51"/>
      <c r="M350" s="51"/>
      <c r="N350" s="51"/>
      <c r="O350" s="51"/>
      <c r="P350" s="50"/>
    </row>
    <row r="351" spans="1:16" s="1" customFormat="1" ht="15.75">
      <c r="A351" s="53"/>
      <c r="B351" s="53"/>
      <c r="C351" s="66"/>
      <c r="D351" s="66"/>
      <c r="E351" s="66"/>
      <c r="F351" s="66"/>
      <c r="G351" s="66"/>
      <c r="H351" s="66"/>
      <c r="I351" s="66"/>
      <c r="J351" s="66"/>
      <c r="K351" s="66"/>
      <c r="L351" s="51"/>
      <c r="M351" s="51"/>
      <c r="N351" s="51"/>
      <c r="O351" s="51"/>
      <c r="P351" s="50"/>
    </row>
    <row r="352" spans="1:16" s="1" customFormat="1" ht="15.75">
      <c r="A352" s="53"/>
      <c r="B352" s="53"/>
      <c r="C352" s="66"/>
      <c r="D352" s="66"/>
      <c r="E352" s="66"/>
      <c r="F352" s="66"/>
      <c r="G352" s="66"/>
      <c r="H352" s="66"/>
      <c r="I352" s="66"/>
      <c r="J352" s="66"/>
      <c r="K352" s="66"/>
      <c r="L352" s="51"/>
      <c r="M352" s="51"/>
      <c r="N352" s="51"/>
      <c r="O352" s="51"/>
      <c r="P352" s="50"/>
    </row>
    <row r="353" spans="1:16" s="1" customFormat="1" ht="15.75">
      <c r="A353" s="53"/>
      <c r="B353" s="53"/>
      <c r="C353" s="66"/>
      <c r="D353" s="66"/>
      <c r="E353" s="66"/>
      <c r="F353" s="66"/>
      <c r="G353" s="66"/>
      <c r="H353" s="66"/>
      <c r="I353" s="66"/>
      <c r="J353" s="66"/>
      <c r="K353" s="66"/>
      <c r="L353" s="51"/>
      <c r="M353" s="51"/>
      <c r="N353" s="51"/>
      <c r="O353" s="51"/>
      <c r="P353" s="50"/>
    </row>
    <row r="354" spans="1:16" s="1" customFormat="1" ht="15.75">
      <c r="A354" s="53"/>
      <c r="B354" s="53"/>
      <c r="C354" s="66"/>
      <c r="D354" s="66"/>
      <c r="E354" s="66"/>
      <c r="F354" s="66"/>
      <c r="G354" s="66"/>
      <c r="H354" s="66"/>
      <c r="I354" s="66"/>
      <c r="J354" s="66"/>
      <c r="K354" s="66"/>
      <c r="L354" s="51"/>
      <c r="M354" s="51"/>
      <c r="N354" s="51"/>
      <c r="O354" s="51"/>
      <c r="P354" s="50"/>
    </row>
    <row r="355" spans="1:16" s="1" customFormat="1" ht="15.75">
      <c r="A355" s="53"/>
      <c r="B355" s="53"/>
      <c r="C355" s="66"/>
      <c r="D355" s="66"/>
      <c r="E355" s="66"/>
      <c r="F355" s="66"/>
      <c r="G355" s="66"/>
      <c r="H355" s="66"/>
      <c r="I355" s="66"/>
      <c r="J355" s="66"/>
      <c r="K355" s="66"/>
      <c r="L355" s="51"/>
      <c r="M355" s="51"/>
      <c r="N355" s="51"/>
      <c r="O355" s="51"/>
      <c r="P355" s="50"/>
    </row>
    <row r="356" spans="1:16" s="1" customFormat="1" ht="15.75">
      <c r="A356" s="53"/>
      <c r="B356" s="53"/>
      <c r="C356" s="66"/>
      <c r="D356" s="66"/>
      <c r="E356" s="66"/>
      <c r="F356" s="66"/>
      <c r="G356" s="66"/>
      <c r="H356" s="66"/>
      <c r="I356" s="66"/>
      <c r="J356" s="66"/>
      <c r="K356" s="66"/>
      <c r="L356" s="51"/>
      <c r="M356" s="51"/>
      <c r="N356" s="51"/>
      <c r="O356" s="51"/>
      <c r="P356" s="50"/>
    </row>
    <row r="357" spans="1:16" s="1" customFormat="1" ht="15.75">
      <c r="A357" s="53"/>
      <c r="B357" s="53"/>
      <c r="C357" s="66"/>
      <c r="D357" s="66"/>
      <c r="E357" s="66"/>
      <c r="F357" s="66"/>
      <c r="G357" s="66"/>
      <c r="H357" s="66"/>
      <c r="I357" s="66"/>
      <c r="J357" s="66"/>
      <c r="K357" s="66"/>
      <c r="L357" s="51"/>
      <c r="M357" s="51"/>
      <c r="N357" s="51"/>
      <c r="O357" s="51"/>
      <c r="P357" s="50"/>
    </row>
    <row r="358" spans="1:16" s="1" customFormat="1" ht="15.75">
      <c r="A358" s="53"/>
      <c r="B358" s="53"/>
      <c r="C358" s="66"/>
      <c r="D358" s="66"/>
      <c r="E358" s="66"/>
      <c r="F358" s="66"/>
      <c r="G358" s="66"/>
      <c r="H358" s="66"/>
      <c r="I358" s="66"/>
      <c r="J358" s="66"/>
      <c r="K358" s="66"/>
      <c r="L358" s="51"/>
      <c r="M358" s="51"/>
      <c r="N358" s="51"/>
      <c r="O358" s="51"/>
      <c r="P358" s="50"/>
    </row>
    <row r="359" spans="1:16" s="1" customFormat="1" ht="15.75">
      <c r="A359" s="53"/>
      <c r="B359" s="53"/>
      <c r="C359" s="66"/>
      <c r="D359" s="66"/>
      <c r="E359" s="66"/>
      <c r="F359" s="66"/>
      <c r="G359" s="66"/>
      <c r="H359" s="66"/>
      <c r="I359" s="66"/>
      <c r="J359" s="66"/>
      <c r="K359" s="66"/>
      <c r="L359" s="51"/>
      <c r="M359" s="51"/>
      <c r="N359" s="51"/>
      <c r="O359" s="51"/>
      <c r="P359" s="50"/>
    </row>
    <row r="360" spans="1:16" s="1" customFormat="1" ht="15.75">
      <c r="A360" s="53"/>
      <c r="B360" s="53"/>
      <c r="C360" s="66"/>
      <c r="D360" s="66"/>
      <c r="E360" s="66"/>
      <c r="F360" s="66"/>
      <c r="G360" s="66"/>
      <c r="H360" s="66"/>
      <c r="I360" s="66"/>
      <c r="J360" s="66"/>
      <c r="K360" s="66"/>
      <c r="L360" s="51"/>
      <c r="M360" s="51"/>
      <c r="N360" s="51"/>
      <c r="O360" s="51"/>
      <c r="P360" s="50"/>
    </row>
    <row r="361" spans="1:16" s="1" customFormat="1" ht="15.75">
      <c r="A361" s="53"/>
      <c r="B361" s="53"/>
      <c r="C361" s="66"/>
      <c r="D361" s="66"/>
      <c r="E361" s="66"/>
      <c r="F361" s="66"/>
      <c r="G361" s="66"/>
      <c r="H361" s="66"/>
      <c r="I361" s="66"/>
      <c r="J361" s="66"/>
      <c r="K361" s="66"/>
      <c r="L361" s="51"/>
      <c r="M361" s="51"/>
      <c r="N361" s="51"/>
      <c r="O361" s="51"/>
      <c r="P361" s="50"/>
    </row>
    <row r="362" spans="1:16" s="1" customFormat="1" ht="15.75">
      <c r="A362" s="53"/>
      <c r="B362" s="53"/>
      <c r="C362" s="66"/>
      <c r="D362" s="66"/>
      <c r="E362" s="66"/>
      <c r="F362" s="66"/>
      <c r="G362" s="66"/>
      <c r="H362" s="66"/>
      <c r="I362" s="66"/>
      <c r="J362" s="66"/>
      <c r="K362" s="66"/>
      <c r="L362" s="51"/>
      <c r="M362" s="51"/>
      <c r="N362" s="51"/>
      <c r="O362" s="51"/>
      <c r="P362" s="50"/>
    </row>
    <row r="363" spans="1:16" s="1" customFormat="1" ht="15.75">
      <c r="A363" s="53"/>
      <c r="B363" s="53"/>
      <c r="C363" s="66"/>
      <c r="D363" s="66"/>
      <c r="E363" s="66"/>
      <c r="F363" s="66"/>
      <c r="G363" s="66"/>
      <c r="H363" s="66"/>
      <c r="I363" s="66"/>
      <c r="J363" s="66"/>
      <c r="K363" s="66"/>
      <c r="L363" s="51"/>
      <c r="M363" s="51"/>
      <c r="N363" s="51"/>
      <c r="O363" s="51"/>
      <c r="P363" s="50"/>
    </row>
    <row r="364" spans="1:16" s="1" customFormat="1" ht="15.75">
      <c r="A364" s="53"/>
      <c r="B364" s="53"/>
      <c r="C364" s="66"/>
      <c r="D364" s="66"/>
      <c r="E364" s="66"/>
      <c r="F364" s="66"/>
      <c r="G364" s="66"/>
      <c r="H364" s="66"/>
      <c r="I364" s="66"/>
      <c r="J364" s="66"/>
      <c r="K364" s="66"/>
      <c r="L364" s="51"/>
      <c r="M364" s="51"/>
      <c r="N364" s="51"/>
      <c r="O364" s="51"/>
      <c r="P364" s="50"/>
    </row>
    <row r="365" spans="1:16" s="1" customFormat="1" ht="15.75">
      <c r="A365" s="53"/>
      <c r="B365" s="53"/>
      <c r="C365" s="66"/>
      <c r="D365" s="66"/>
      <c r="E365" s="66"/>
      <c r="F365" s="66"/>
      <c r="G365" s="66"/>
      <c r="H365" s="66"/>
      <c r="I365" s="66"/>
      <c r="J365" s="66"/>
      <c r="K365" s="66"/>
      <c r="L365" s="51"/>
      <c r="M365" s="51"/>
      <c r="N365" s="51"/>
      <c r="O365" s="51"/>
      <c r="P365" s="50"/>
    </row>
    <row r="366" spans="1:16" s="1" customFormat="1" ht="15.75">
      <c r="A366" s="53"/>
      <c r="B366" s="53"/>
      <c r="C366" s="66"/>
      <c r="D366" s="66"/>
      <c r="E366" s="66"/>
      <c r="F366" s="66"/>
      <c r="G366" s="66"/>
      <c r="H366" s="66"/>
      <c r="I366" s="66"/>
      <c r="J366" s="66"/>
      <c r="K366" s="66"/>
      <c r="L366" s="51"/>
      <c r="M366" s="51"/>
      <c r="N366" s="51"/>
      <c r="O366" s="51"/>
      <c r="P366" s="50"/>
    </row>
    <row r="367" spans="1:16" s="1" customFormat="1" ht="15.75">
      <c r="A367" s="53"/>
      <c r="B367" s="53"/>
      <c r="C367" s="66"/>
      <c r="D367" s="66"/>
      <c r="E367" s="66"/>
      <c r="F367" s="66"/>
      <c r="G367" s="66"/>
      <c r="H367" s="66"/>
      <c r="I367" s="66"/>
      <c r="J367" s="66"/>
      <c r="K367" s="66"/>
      <c r="L367" s="51"/>
      <c r="M367" s="51"/>
      <c r="N367" s="51"/>
      <c r="O367" s="51"/>
      <c r="P367" s="50"/>
    </row>
    <row r="368" spans="1:16" s="1" customFormat="1" ht="15.75">
      <c r="A368" s="53"/>
      <c r="B368" s="53"/>
      <c r="C368" s="66"/>
      <c r="D368" s="66"/>
      <c r="E368" s="66"/>
      <c r="F368" s="66"/>
      <c r="G368" s="66"/>
      <c r="H368" s="66"/>
      <c r="I368" s="66"/>
      <c r="J368" s="66"/>
      <c r="K368" s="66"/>
      <c r="L368" s="51"/>
      <c r="M368" s="51"/>
      <c r="N368" s="51"/>
      <c r="O368" s="51"/>
      <c r="P368" s="50"/>
    </row>
    <row r="369" spans="1:16" s="1" customFormat="1" ht="15.75">
      <c r="A369" s="53"/>
      <c r="B369" s="53"/>
      <c r="C369" s="66"/>
      <c r="D369" s="66"/>
      <c r="E369" s="66"/>
      <c r="F369" s="66"/>
      <c r="G369" s="66"/>
      <c r="H369" s="66"/>
      <c r="I369" s="66"/>
      <c r="J369" s="66"/>
      <c r="K369" s="66"/>
      <c r="L369" s="51"/>
      <c r="M369" s="51"/>
      <c r="N369" s="51"/>
      <c r="O369" s="51"/>
      <c r="P369" s="50"/>
    </row>
    <row r="370" spans="1:16" s="1" customFormat="1" ht="15.75">
      <c r="A370" s="53"/>
      <c r="B370" s="53"/>
      <c r="C370" s="66"/>
      <c r="D370" s="66"/>
      <c r="E370" s="66"/>
      <c r="F370" s="66"/>
      <c r="G370" s="66"/>
      <c r="H370" s="66"/>
      <c r="I370" s="66"/>
      <c r="J370" s="66"/>
      <c r="K370" s="66"/>
      <c r="L370" s="51"/>
      <c r="M370" s="51"/>
      <c r="N370" s="51"/>
      <c r="O370" s="51"/>
      <c r="P370" s="50"/>
    </row>
    <row r="371" spans="1:16" s="1" customFormat="1" ht="15.75">
      <c r="A371" s="53"/>
      <c r="B371" s="53"/>
      <c r="C371" s="66"/>
      <c r="D371" s="66"/>
      <c r="E371" s="66"/>
      <c r="F371" s="66"/>
      <c r="G371" s="66"/>
      <c r="H371" s="66"/>
      <c r="I371" s="66"/>
      <c r="J371" s="66"/>
      <c r="K371" s="66"/>
      <c r="L371" s="51"/>
      <c r="M371" s="51"/>
      <c r="N371" s="51"/>
      <c r="O371" s="51"/>
      <c r="P371" s="50"/>
    </row>
    <row r="372" spans="1:16" s="1" customFormat="1" ht="15.75">
      <c r="A372" s="53"/>
      <c r="B372" s="53"/>
      <c r="C372" s="66"/>
      <c r="D372" s="66"/>
      <c r="E372" s="66"/>
      <c r="F372" s="66"/>
      <c r="G372" s="66"/>
      <c r="H372" s="66"/>
      <c r="I372" s="66"/>
      <c r="J372" s="66"/>
      <c r="K372" s="66"/>
      <c r="L372" s="51"/>
      <c r="M372" s="51"/>
      <c r="N372" s="51"/>
      <c r="O372" s="51"/>
      <c r="P372" s="50"/>
    </row>
    <row r="373" spans="1:16" s="1" customFormat="1" ht="15.75">
      <c r="A373" s="53"/>
      <c r="B373" s="53"/>
      <c r="C373" s="66"/>
      <c r="D373" s="66"/>
      <c r="E373" s="66"/>
      <c r="F373" s="66"/>
      <c r="G373" s="66"/>
      <c r="H373" s="66"/>
      <c r="I373" s="66"/>
      <c r="J373" s="66"/>
      <c r="K373" s="66"/>
      <c r="L373" s="51"/>
      <c r="M373" s="51"/>
      <c r="N373" s="51"/>
      <c r="O373" s="51"/>
      <c r="P373" s="50"/>
    </row>
    <row r="374" spans="1:16" s="1" customFormat="1" ht="15.75">
      <c r="A374" s="53"/>
      <c r="B374" s="53"/>
      <c r="C374" s="66"/>
      <c r="D374" s="66"/>
      <c r="E374" s="66"/>
      <c r="F374" s="66"/>
      <c r="G374" s="66"/>
      <c r="H374" s="66"/>
      <c r="I374" s="66"/>
      <c r="J374" s="66"/>
      <c r="K374" s="66"/>
      <c r="L374" s="51"/>
      <c r="M374" s="51"/>
      <c r="N374" s="51"/>
      <c r="O374" s="51"/>
      <c r="P374" s="50"/>
    </row>
    <row r="375" spans="1:16" s="1" customFormat="1" ht="15.75">
      <c r="A375" s="53"/>
      <c r="B375" s="53"/>
      <c r="C375" s="66"/>
      <c r="D375" s="66"/>
      <c r="E375" s="66"/>
      <c r="F375" s="66"/>
      <c r="G375" s="66"/>
      <c r="H375" s="66"/>
      <c r="I375" s="66"/>
      <c r="J375" s="66"/>
      <c r="K375" s="66"/>
      <c r="L375" s="51"/>
      <c r="M375" s="51"/>
      <c r="N375" s="51"/>
      <c r="O375" s="51"/>
      <c r="P375" s="50"/>
    </row>
    <row r="376" spans="1:16" s="1" customFormat="1" ht="15.75">
      <c r="A376" s="53"/>
      <c r="B376" s="53"/>
      <c r="C376" s="66"/>
      <c r="D376" s="66"/>
      <c r="E376" s="66"/>
      <c r="F376" s="66"/>
      <c r="G376" s="66"/>
      <c r="H376" s="66"/>
      <c r="I376" s="66"/>
      <c r="J376" s="66"/>
      <c r="K376" s="66"/>
      <c r="L376" s="51"/>
      <c r="M376" s="51"/>
      <c r="N376" s="51"/>
      <c r="O376" s="51"/>
      <c r="P376" s="50"/>
    </row>
    <row r="377" spans="1:16" s="1" customFormat="1" ht="15.75">
      <c r="A377" s="53"/>
      <c r="B377" s="53"/>
      <c r="C377" s="66"/>
      <c r="D377" s="66"/>
      <c r="E377" s="66"/>
      <c r="F377" s="66"/>
      <c r="G377" s="66"/>
      <c r="H377" s="66"/>
      <c r="I377" s="66"/>
      <c r="J377" s="66"/>
      <c r="K377" s="66"/>
      <c r="L377" s="51"/>
      <c r="M377" s="51"/>
      <c r="N377" s="51"/>
      <c r="O377" s="51"/>
      <c r="P377" s="50"/>
    </row>
    <row r="378" spans="1:16" s="1" customFormat="1" ht="15.75">
      <c r="A378" s="53"/>
      <c r="B378" s="53"/>
      <c r="C378" s="66"/>
      <c r="D378" s="66"/>
      <c r="E378" s="66"/>
      <c r="F378" s="66"/>
      <c r="G378" s="66"/>
      <c r="H378" s="66"/>
      <c r="I378" s="66"/>
      <c r="J378" s="66"/>
      <c r="K378" s="66"/>
      <c r="L378" s="51"/>
      <c r="M378" s="51"/>
      <c r="N378" s="51"/>
      <c r="O378" s="51"/>
      <c r="P378" s="50"/>
    </row>
    <row r="379" spans="1:16" s="1" customFormat="1" ht="15.75">
      <c r="A379" s="53"/>
      <c r="B379" s="53"/>
      <c r="C379" s="66"/>
      <c r="D379" s="66"/>
      <c r="E379" s="66"/>
      <c r="F379" s="66"/>
      <c r="G379" s="66"/>
      <c r="H379" s="66"/>
      <c r="I379" s="66"/>
      <c r="J379" s="66"/>
      <c r="K379" s="66"/>
      <c r="L379" s="51"/>
      <c r="M379" s="51"/>
      <c r="N379" s="51"/>
      <c r="O379" s="51"/>
      <c r="P379" s="50"/>
    </row>
    <row r="380" spans="1:16" s="1" customFormat="1" ht="15.75">
      <c r="A380" s="53"/>
      <c r="B380" s="53"/>
      <c r="C380" s="66"/>
      <c r="D380" s="66"/>
      <c r="E380" s="66"/>
      <c r="F380" s="66"/>
      <c r="G380" s="66"/>
      <c r="H380" s="66"/>
      <c r="I380" s="66"/>
      <c r="J380" s="66"/>
      <c r="K380" s="66"/>
      <c r="L380" s="51"/>
      <c r="M380" s="51"/>
      <c r="N380" s="51"/>
      <c r="O380" s="51"/>
      <c r="P380" s="50"/>
    </row>
    <row r="381" spans="1:16" s="1" customFormat="1" ht="15.75">
      <c r="A381" s="53"/>
      <c r="B381" s="53"/>
      <c r="C381" s="66"/>
      <c r="D381" s="66"/>
      <c r="E381" s="66"/>
      <c r="F381" s="66"/>
      <c r="G381" s="66"/>
      <c r="H381" s="66"/>
      <c r="I381" s="66"/>
      <c r="J381" s="66"/>
      <c r="K381" s="66"/>
      <c r="L381" s="51"/>
      <c r="M381" s="51"/>
      <c r="N381" s="51"/>
      <c r="O381" s="51"/>
      <c r="P381" s="50"/>
    </row>
    <row r="382" spans="1:16" s="1" customFormat="1" ht="15.75">
      <c r="A382" s="53"/>
      <c r="B382" s="53"/>
      <c r="C382" s="66"/>
      <c r="D382" s="66"/>
      <c r="E382" s="66"/>
      <c r="F382" s="66"/>
      <c r="G382" s="66"/>
      <c r="H382" s="66"/>
      <c r="I382" s="66"/>
      <c r="J382" s="66"/>
      <c r="K382" s="66"/>
      <c r="L382" s="51"/>
      <c r="M382" s="51"/>
      <c r="N382" s="51"/>
      <c r="O382" s="51"/>
      <c r="P382" s="50"/>
    </row>
    <row r="383" spans="1:16" s="1" customFormat="1" ht="15.75">
      <c r="A383" s="53"/>
      <c r="B383" s="53"/>
      <c r="C383" s="66"/>
      <c r="D383" s="66"/>
      <c r="E383" s="66"/>
      <c r="F383" s="66"/>
      <c r="G383" s="66"/>
      <c r="H383" s="66"/>
      <c r="I383" s="66"/>
      <c r="J383" s="66"/>
      <c r="K383" s="66"/>
      <c r="L383" s="51"/>
      <c r="M383" s="51"/>
      <c r="N383" s="51"/>
      <c r="O383" s="51"/>
      <c r="P383" s="50"/>
    </row>
    <row r="384" spans="1:16" s="1" customFormat="1" ht="15.75">
      <c r="A384" s="53"/>
      <c r="B384" s="53"/>
      <c r="C384" s="66"/>
      <c r="D384" s="66"/>
      <c r="E384" s="66"/>
      <c r="F384" s="66"/>
      <c r="G384" s="66"/>
      <c r="H384" s="66"/>
      <c r="I384" s="66"/>
      <c r="J384" s="66"/>
      <c r="K384" s="66"/>
      <c r="L384" s="51"/>
      <c r="M384" s="51"/>
      <c r="N384" s="51"/>
      <c r="O384" s="51"/>
      <c r="P384" s="50"/>
    </row>
    <row r="385" spans="1:16" s="1" customFormat="1" ht="15.75">
      <c r="A385" s="53"/>
      <c r="B385" s="53"/>
      <c r="C385" s="66"/>
      <c r="D385" s="66"/>
      <c r="E385" s="66"/>
      <c r="F385" s="66"/>
      <c r="G385" s="66"/>
      <c r="H385" s="66"/>
      <c r="I385" s="66"/>
      <c r="J385" s="66"/>
      <c r="K385" s="66"/>
      <c r="L385" s="51"/>
      <c r="M385" s="51"/>
      <c r="N385" s="51"/>
      <c r="O385" s="51"/>
      <c r="P385" s="50"/>
    </row>
    <row r="386" spans="1:16" s="1" customFormat="1" ht="15.75">
      <c r="A386" s="53"/>
      <c r="B386" s="53"/>
      <c r="C386" s="66"/>
      <c r="D386" s="66"/>
      <c r="E386" s="66"/>
      <c r="F386" s="66"/>
      <c r="G386" s="66"/>
      <c r="H386" s="66"/>
      <c r="I386" s="66"/>
      <c r="J386" s="66"/>
      <c r="K386" s="66"/>
      <c r="L386" s="51"/>
      <c r="M386" s="51"/>
      <c r="N386" s="51"/>
      <c r="O386" s="51"/>
      <c r="P386" s="50"/>
    </row>
    <row r="387" spans="1:16" s="1" customFormat="1" ht="15.75">
      <c r="A387" s="53"/>
      <c r="B387" s="53"/>
      <c r="C387" s="66"/>
      <c r="D387" s="66"/>
      <c r="E387" s="66"/>
      <c r="F387" s="66"/>
      <c r="G387" s="66"/>
      <c r="H387" s="66"/>
      <c r="I387" s="66"/>
      <c r="J387" s="66"/>
      <c r="K387" s="66"/>
      <c r="L387" s="51"/>
      <c r="M387" s="51"/>
      <c r="N387" s="51"/>
      <c r="O387" s="51"/>
      <c r="P387" s="50"/>
    </row>
    <row r="388" spans="1:16" s="1" customFormat="1" ht="15.75">
      <c r="A388" s="53"/>
      <c r="B388" s="53"/>
      <c r="C388" s="66"/>
      <c r="D388" s="66"/>
      <c r="E388" s="66"/>
      <c r="F388" s="66"/>
      <c r="G388" s="66"/>
      <c r="H388" s="66"/>
      <c r="I388" s="66"/>
      <c r="J388" s="66"/>
      <c r="K388" s="66"/>
      <c r="L388" s="51"/>
      <c r="M388" s="51"/>
      <c r="N388" s="51"/>
      <c r="O388" s="51"/>
      <c r="P388" s="50"/>
    </row>
    <row r="389" spans="1:16" s="1" customFormat="1" ht="15.75">
      <c r="A389" s="53"/>
      <c r="B389" s="53"/>
      <c r="C389" s="66"/>
      <c r="D389" s="66"/>
      <c r="E389" s="66"/>
      <c r="F389" s="66"/>
      <c r="G389" s="66"/>
      <c r="H389" s="66"/>
      <c r="I389" s="66"/>
      <c r="J389" s="66"/>
      <c r="K389" s="66"/>
      <c r="L389" s="51"/>
      <c r="M389" s="51"/>
      <c r="N389" s="51"/>
      <c r="O389" s="51"/>
      <c r="P389" s="50"/>
    </row>
    <row r="390" spans="1:16" s="1" customFormat="1" ht="15.75">
      <c r="A390" s="53"/>
      <c r="B390" s="53"/>
      <c r="C390" s="66"/>
      <c r="D390" s="66"/>
      <c r="E390" s="66"/>
      <c r="F390" s="66"/>
      <c r="G390" s="66"/>
      <c r="H390" s="66"/>
      <c r="I390" s="66"/>
      <c r="J390" s="66"/>
      <c r="K390" s="66"/>
      <c r="L390" s="51"/>
      <c r="M390" s="51"/>
      <c r="N390" s="51"/>
      <c r="O390" s="51"/>
      <c r="P390" s="50"/>
    </row>
    <row r="391" spans="1:16" s="1" customFormat="1" ht="15.75">
      <c r="A391" s="53"/>
      <c r="B391" s="53"/>
      <c r="C391" s="66"/>
      <c r="D391" s="66"/>
      <c r="E391" s="66"/>
      <c r="F391" s="66"/>
      <c r="G391" s="66"/>
      <c r="H391" s="66"/>
      <c r="I391" s="66"/>
      <c r="J391" s="66"/>
      <c r="K391" s="66"/>
      <c r="L391" s="51"/>
      <c r="M391" s="51"/>
      <c r="N391" s="51"/>
      <c r="O391" s="51"/>
      <c r="P391" s="50"/>
    </row>
    <row r="392" spans="1:16" s="1" customFormat="1" ht="15.75">
      <c r="A392" s="53"/>
      <c r="B392" s="53"/>
      <c r="C392" s="66"/>
      <c r="D392" s="66"/>
      <c r="E392" s="66"/>
      <c r="F392" s="66"/>
      <c r="G392" s="66"/>
      <c r="H392" s="66"/>
      <c r="I392" s="66"/>
      <c r="J392" s="66"/>
      <c r="K392" s="66"/>
      <c r="L392" s="51"/>
      <c r="M392" s="51"/>
      <c r="N392" s="51"/>
      <c r="O392" s="51"/>
      <c r="P392" s="50"/>
    </row>
    <row r="393" spans="1:16" s="1" customFormat="1" ht="15.75">
      <c r="A393" s="53"/>
      <c r="B393" s="53"/>
      <c r="C393" s="66"/>
      <c r="D393" s="66"/>
      <c r="E393" s="66"/>
      <c r="F393" s="66"/>
      <c r="G393" s="66"/>
      <c r="H393" s="66"/>
      <c r="I393" s="66"/>
      <c r="J393" s="66"/>
      <c r="K393" s="66"/>
      <c r="L393" s="51"/>
      <c r="M393" s="51"/>
      <c r="N393" s="51"/>
      <c r="O393" s="51"/>
      <c r="P393" s="50"/>
    </row>
    <row r="394" spans="1:16" s="1" customFormat="1" ht="15.75">
      <c r="A394" s="53"/>
      <c r="B394" s="53"/>
      <c r="C394" s="66"/>
      <c r="D394" s="66"/>
      <c r="E394" s="66"/>
      <c r="F394" s="66"/>
      <c r="G394" s="66"/>
      <c r="H394" s="66"/>
      <c r="I394" s="66"/>
      <c r="J394" s="66"/>
      <c r="K394" s="66"/>
      <c r="L394" s="51"/>
      <c r="M394" s="51"/>
      <c r="N394" s="51"/>
      <c r="O394" s="51"/>
      <c r="P394" s="50"/>
    </row>
    <row r="395" spans="1:16" s="1" customFormat="1" ht="15.75">
      <c r="A395" s="53"/>
      <c r="B395" s="53"/>
      <c r="C395" s="66"/>
      <c r="D395" s="66"/>
      <c r="E395" s="66"/>
      <c r="F395" s="66"/>
      <c r="G395" s="66"/>
      <c r="H395" s="66"/>
      <c r="I395" s="66"/>
      <c r="J395" s="66"/>
      <c r="K395" s="66"/>
      <c r="L395" s="51"/>
      <c r="M395" s="51"/>
      <c r="N395" s="51"/>
      <c r="O395" s="51"/>
      <c r="P395" s="50"/>
    </row>
    <row r="396" spans="1:16" s="1" customFormat="1" ht="15.75">
      <c r="A396" s="53"/>
      <c r="B396" s="53"/>
      <c r="C396" s="66"/>
      <c r="D396" s="66"/>
      <c r="E396" s="66"/>
      <c r="F396" s="66"/>
      <c r="G396" s="66"/>
      <c r="H396" s="66"/>
      <c r="I396" s="66"/>
      <c r="J396" s="66"/>
      <c r="K396" s="66"/>
      <c r="L396" s="51"/>
      <c r="M396" s="51"/>
      <c r="N396" s="51"/>
      <c r="O396" s="51"/>
      <c r="P396" s="50"/>
    </row>
    <row r="397" spans="1:16" s="1" customFormat="1" ht="15.75">
      <c r="A397" s="53"/>
      <c r="B397" s="53"/>
      <c r="C397" s="66"/>
      <c r="D397" s="66"/>
      <c r="E397" s="66"/>
      <c r="F397" s="66"/>
      <c r="G397" s="66"/>
      <c r="H397" s="66"/>
      <c r="I397" s="66"/>
      <c r="J397" s="66"/>
      <c r="K397" s="66"/>
      <c r="L397" s="51"/>
      <c r="M397" s="51"/>
      <c r="N397" s="51"/>
      <c r="O397" s="51"/>
      <c r="P397" s="50"/>
    </row>
    <row r="398" spans="1:16" s="1" customFormat="1" ht="15.75">
      <c r="A398" s="53"/>
      <c r="B398" s="53"/>
      <c r="C398" s="66"/>
      <c r="D398" s="66"/>
      <c r="E398" s="66"/>
      <c r="F398" s="66"/>
      <c r="G398" s="66"/>
      <c r="H398" s="66"/>
      <c r="I398" s="66"/>
      <c r="J398" s="66"/>
      <c r="K398" s="66"/>
      <c r="L398" s="51"/>
      <c r="M398" s="51"/>
      <c r="N398" s="51"/>
      <c r="O398" s="51"/>
      <c r="P398" s="50"/>
    </row>
    <row r="399" spans="1:16" s="1" customFormat="1" ht="15.75">
      <c r="A399" s="53"/>
      <c r="B399" s="53"/>
      <c r="C399" s="66"/>
      <c r="D399" s="66"/>
      <c r="E399" s="66"/>
      <c r="F399" s="66"/>
      <c r="G399" s="66"/>
      <c r="H399" s="66"/>
      <c r="I399" s="66"/>
      <c r="J399" s="66"/>
      <c r="K399" s="66"/>
      <c r="L399" s="51"/>
      <c r="M399" s="51"/>
      <c r="N399" s="51"/>
      <c r="O399" s="51"/>
      <c r="P399" s="50"/>
    </row>
    <row r="400" spans="1:16" s="1" customFormat="1" ht="15.75">
      <c r="A400" s="53"/>
      <c r="B400" s="53"/>
      <c r="C400" s="66"/>
      <c r="D400" s="66"/>
      <c r="E400" s="66"/>
      <c r="F400" s="66"/>
      <c r="G400" s="66"/>
      <c r="H400" s="66"/>
      <c r="I400" s="66"/>
      <c r="J400" s="66"/>
      <c r="K400" s="66"/>
      <c r="L400" s="51"/>
      <c r="M400" s="51"/>
      <c r="N400" s="51"/>
      <c r="O400" s="51"/>
      <c r="P400" s="50"/>
    </row>
    <row r="401" spans="1:16" s="1" customFormat="1" ht="15.75">
      <c r="A401" s="53"/>
      <c r="B401" s="53"/>
      <c r="C401" s="66"/>
      <c r="D401" s="66"/>
      <c r="E401" s="66"/>
      <c r="F401" s="66"/>
      <c r="G401" s="66"/>
      <c r="H401" s="66"/>
      <c r="I401" s="66"/>
      <c r="J401" s="66"/>
      <c r="K401" s="66"/>
      <c r="L401" s="51"/>
      <c r="M401" s="51"/>
      <c r="N401" s="51"/>
      <c r="O401" s="51"/>
      <c r="P401" s="50"/>
    </row>
    <row r="402" spans="1:16" s="1" customFormat="1" ht="15.75">
      <c r="A402" s="53"/>
      <c r="B402" s="53"/>
      <c r="C402" s="66"/>
      <c r="D402" s="66"/>
      <c r="E402" s="66"/>
      <c r="F402" s="66"/>
      <c r="G402" s="66"/>
      <c r="H402" s="66"/>
      <c r="I402" s="66"/>
      <c r="J402" s="66"/>
      <c r="K402" s="66"/>
      <c r="L402" s="51"/>
      <c r="M402" s="51"/>
      <c r="N402" s="51"/>
      <c r="O402" s="51"/>
      <c r="P402" s="50"/>
    </row>
    <row r="403" spans="1:16" s="1" customFormat="1" ht="15.75">
      <c r="A403" s="53"/>
      <c r="B403" s="53"/>
      <c r="C403" s="66"/>
      <c r="D403" s="66"/>
      <c r="E403" s="66"/>
      <c r="F403" s="66"/>
      <c r="G403" s="66"/>
      <c r="H403" s="66"/>
      <c r="I403" s="66"/>
      <c r="J403" s="66"/>
      <c r="K403" s="66"/>
      <c r="L403" s="51"/>
      <c r="M403" s="51"/>
      <c r="N403" s="51"/>
      <c r="O403" s="51"/>
      <c r="P403" s="50"/>
    </row>
    <row r="404" spans="1:16" s="1" customFormat="1" ht="15.75">
      <c r="A404" s="53"/>
      <c r="B404" s="53"/>
      <c r="C404" s="66"/>
      <c r="D404" s="66"/>
      <c r="E404" s="66"/>
      <c r="F404" s="66"/>
      <c r="G404" s="66"/>
      <c r="H404" s="66"/>
      <c r="I404" s="66"/>
      <c r="J404" s="66"/>
      <c r="K404" s="66"/>
      <c r="L404" s="51"/>
      <c r="M404" s="51"/>
      <c r="N404" s="51"/>
      <c r="O404" s="51"/>
      <c r="P404" s="50"/>
    </row>
    <row r="405" spans="1:16" s="1" customFormat="1" ht="15.75">
      <c r="A405" s="53"/>
      <c r="B405" s="53"/>
      <c r="C405" s="66"/>
      <c r="D405" s="66"/>
      <c r="E405" s="66"/>
      <c r="F405" s="66"/>
      <c r="G405" s="66"/>
      <c r="H405" s="66"/>
      <c r="I405" s="66"/>
      <c r="J405" s="66"/>
      <c r="K405" s="66"/>
      <c r="L405" s="51"/>
      <c r="M405" s="51"/>
      <c r="N405" s="51"/>
      <c r="O405" s="51"/>
      <c r="P405" s="50"/>
    </row>
    <row r="406" spans="1:16" s="1" customFormat="1" ht="15.75">
      <c r="A406" s="53"/>
      <c r="B406" s="53"/>
      <c r="C406" s="66"/>
      <c r="D406" s="66"/>
      <c r="E406" s="66"/>
      <c r="F406" s="66"/>
      <c r="G406" s="66"/>
      <c r="H406" s="66"/>
      <c r="I406" s="66"/>
      <c r="J406" s="66"/>
      <c r="K406" s="66"/>
      <c r="L406" s="51"/>
      <c r="M406" s="51"/>
      <c r="N406" s="51"/>
      <c r="O406" s="51"/>
      <c r="P406" s="50"/>
    </row>
    <row r="407" spans="1:16" s="1" customFormat="1" ht="15.75">
      <c r="A407" s="53"/>
      <c r="B407" s="53"/>
      <c r="C407" s="66"/>
      <c r="D407" s="66"/>
      <c r="E407" s="66"/>
      <c r="F407" s="66"/>
      <c r="G407" s="66"/>
      <c r="H407" s="66"/>
      <c r="I407" s="66"/>
      <c r="J407" s="66"/>
      <c r="K407" s="66"/>
      <c r="L407" s="51"/>
      <c r="M407" s="51"/>
      <c r="N407" s="51"/>
      <c r="O407" s="51"/>
      <c r="P407" s="50"/>
    </row>
    <row r="408" spans="1:16" s="1" customFormat="1" ht="15.75">
      <c r="A408" s="53"/>
      <c r="B408" s="53"/>
      <c r="C408" s="66"/>
      <c r="D408" s="66"/>
      <c r="E408" s="66"/>
      <c r="F408" s="66"/>
      <c r="G408" s="66"/>
      <c r="H408" s="66"/>
      <c r="I408" s="66"/>
      <c r="J408" s="66"/>
      <c r="K408" s="66"/>
      <c r="L408" s="51"/>
      <c r="M408" s="51"/>
      <c r="N408" s="51"/>
      <c r="O408" s="51"/>
      <c r="P408" s="50"/>
    </row>
    <row r="409" spans="1:16" s="1" customFormat="1" ht="15.75">
      <c r="A409" s="53"/>
      <c r="B409" s="53"/>
      <c r="C409" s="66"/>
      <c r="D409" s="66"/>
      <c r="E409" s="66"/>
      <c r="F409" s="66"/>
      <c r="G409" s="66"/>
      <c r="H409" s="66"/>
      <c r="I409" s="66"/>
      <c r="J409" s="66"/>
      <c r="K409" s="66"/>
      <c r="L409" s="51"/>
      <c r="M409" s="51"/>
      <c r="N409" s="51"/>
      <c r="O409" s="51"/>
      <c r="P409" s="50"/>
    </row>
    <row r="410" spans="1:16" s="1" customFormat="1" ht="15.75">
      <c r="A410" s="53"/>
      <c r="B410" s="53"/>
      <c r="C410" s="66"/>
      <c r="D410" s="66"/>
      <c r="E410" s="66"/>
      <c r="F410" s="66"/>
      <c r="G410" s="66"/>
      <c r="H410" s="66"/>
      <c r="I410" s="66"/>
      <c r="J410" s="66"/>
      <c r="K410" s="66"/>
      <c r="L410" s="51"/>
      <c r="M410" s="51"/>
      <c r="N410" s="51"/>
      <c r="O410" s="51"/>
      <c r="P410" s="50"/>
    </row>
    <row r="411" spans="1:16" s="1" customFormat="1" ht="15.75">
      <c r="A411" s="53"/>
      <c r="B411" s="53"/>
      <c r="C411" s="66"/>
      <c r="D411" s="66"/>
      <c r="E411" s="66"/>
      <c r="F411" s="66"/>
      <c r="G411" s="66"/>
      <c r="H411" s="66"/>
      <c r="I411" s="66"/>
      <c r="J411" s="66"/>
      <c r="K411" s="66"/>
      <c r="L411" s="51"/>
      <c r="M411" s="51"/>
      <c r="N411" s="51"/>
      <c r="O411" s="51"/>
      <c r="P411" s="50"/>
    </row>
    <row r="412" spans="1:16" s="1" customFormat="1" ht="15.75">
      <c r="A412" s="53"/>
      <c r="B412" s="53"/>
      <c r="C412" s="66"/>
      <c r="D412" s="66"/>
      <c r="E412" s="66"/>
      <c r="F412" s="66"/>
      <c r="G412" s="66"/>
      <c r="H412" s="66"/>
      <c r="I412" s="66"/>
      <c r="J412" s="66"/>
      <c r="K412" s="66"/>
      <c r="L412" s="51"/>
      <c r="M412" s="51"/>
      <c r="N412" s="51"/>
      <c r="O412" s="51"/>
      <c r="P412" s="50"/>
    </row>
    <row r="413" spans="1:16" s="1" customFormat="1" ht="15.75">
      <c r="A413" s="53"/>
      <c r="B413" s="53"/>
      <c r="C413" s="66"/>
      <c r="D413" s="66"/>
      <c r="E413" s="66"/>
      <c r="F413" s="66"/>
      <c r="G413" s="66"/>
      <c r="H413" s="66"/>
      <c r="I413" s="66"/>
      <c r="J413" s="66"/>
      <c r="K413" s="66"/>
      <c r="L413" s="51"/>
      <c r="M413" s="51"/>
      <c r="N413" s="51"/>
      <c r="O413" s="51"/>
      <c r="P413" s="50"/>
    </row>
    <row r="414" spans="1:16" s="1" customFormat="1" ht="15.75">
      <c r="A414" s="53"/>
      <c r="B414" s="53"/>
      <c r="C414" s="66"/>
      <c r="D414" s="66"/>
      <c r="E414" s="66"/>
      <c r="F414" s="66"/>
      <c r="G414" s="66"/>
      <c r="H414" s="66"/>
      <c r="I414" s="66"/>
      <c r="J414" s="66"/>
      <c r="K414" s="66"/>
      <c r="L414" s="51"/>
      <c r="M414" s="51"/>
      <c r="N414" s="51"/>
      <c r="O414" s="51"/>
      <c r="P414" s="50"/>
    </row>
    <row r="415" spans="1:16" s="1" customFormat="1" ht="15.75">
      <c r="A415" s="53"/>
      <c r="B415" s="53"/>
      <c r="C415" s="66"/>
      <c r="D415" s="66"/>
      <c r="E415" s="66"/>
      <c r="F415" s="66"/>
      <c r="G415" s="66"/>
      <c r="H415" s="66"/>
      <c r="I415" s="66"/>
      <c r="J415" s="66"/>
      <c r="K415" s="66"/>
      <c r="L415" s="51"/>
      <c r="M415" s="51"/>
      <c r="N415" s="51"/>
      <c r="O415" s="51"/>
      <c r="P415" s="50"/>
    </row>
    <row r="416" spans="1:16" s="1" customFormat="1" ht="15.75">
      <c r="A416" s="53"/>
      <c r="B416" s="53"/>
      <c r="C416" s="66"/>
      <c r="D416" s="66"/>
      <c r="E416" s="66"/>
      <c r="F416" s="66"/>
      <c r="G416" s="66"/>
      <c r="H416" s="66"/>
      <c r="I416" s="66"/>
      <c r="J416" s="66"/>
      <c r="K416" s="66"/>
      <c r="L416" s="51"/>
      <c r="M416" s="51"/>
      <c r="N416" s="51"/>
      <c r="O416" s="51"/>
      <c r="P416" s="50"/>
    </row>
    <row r="417" spans="1:16" s="1" customFormat="1" ht="15.75">
      <c r="A417" s="53"/>
      <c r="B417" s="53"/>
      <c r="C417" s="66"/>
      <c r="D417" s="66"/>
      <c r="E417" s="66"/>
      <c r="F417" s="66"/>
      <c r="G417" s="66"/>
      <c r="H417" s="66"/>
      <c r="I417" s="66"/>
      <c r="J417" s="66"/>
      <c r="K417" s="66"/>
      <c r="L417" s="51"/>
      <c r="M417" s="51"/>
      <c r="N417" s="51"/>
      <c r="O417" s="51"/>
      <c r="P417" s="50"/>
    </row>
    <row r="418" spans="1:16" s="1" customFormat="1" ht="15.75">
      <c r="A418" s="53"/>
      <c r="B418" s="53"/>
      <c r="C418" s="66"/>
      <c r="D418" s="66"/>
      <c r="E418" s="66"/>
      <c r="F418" s="66"/>
      <c r="G418" s="66"/>
      <c r="H418" s="66"/>
      <c r="I418" s="66"/>
      <c r="J418" s="66"/>
      <c r="K418" s="66"/>
      <c r="L418" s="51"/>
      <c r="M418" s="51"/>
      <c r="N418" s="51"/>
      <c r="O418" s="51"/>
      <c r="P418" s="50"/>
    </row>
    <row r="419" spans="1:16" s="1" customFormat="1" ht="15.75">
      <c r="A419" s="53"/>
      <c r="B419" s="53"/>
      <c r="C419" s="66"/>
      <c r="D419" s="66"/>
      <c r="E419" s="66"/>
      <c r="F419" s="66"/>
      <c r="G419" s="66"/>
      <c r="H419" s="66"/>
      <c r="I419" s="66"/>
      <c r="J419" s="66"/>
      <c r="K419" s="66"/>
      <c r="L419" s="51"/>
      <c r="M419" s="51"/>
      <c r="N419" s="51"/>
      <c r="O419" s="51"/>
      <c r="P419" s="50"/>
    </row>
    <row r="420" spans="1:16" s="1" customFormat="1" ht="15.75">
      <c r="A420" s="53"/>
      <c r="B420" s="53"/>
      <c r="C420" s="66"/>
      <c r="D420" s="66"/>
      <c r="E420" s="66"/>
      <c r="F420" s="66"/>
      <c r="G420" s="66"/>
      <c r="H420" s="66"/>
      <c r="I420" s="66"/>
      <c r="J420" s="66"/>
      <c r="K420" s="66"/>
      <c r="L420" s="51"/>
      <c r="M420" s="51"/>
      <c r="N420" s="51"/>
      <c r="O420" s="51"/>
      <c r="P420" s="50"/>
    </row>
    <row r="421" spans="1:16" s="1" customFormat="1" ht="15.75">
      <c r="A421" s="53"/>
      <c r="B421" s="53"/>
      <c r="C421" s="66"/>
      <c r="D421" s="66"/>
      <c r="E421" s="66"/>
      <c r="F421" s="66"/>
      <c r="G421" s="66"/>
      <c r="H421" s="66"/>
      <c r="I421" s="66"/>
      <c r="J421" s="66"/>
      <c r="K421" s="66"/>
      <c r="L421" s="51"/>
      <c r="M421" s="51"/>
      <c r="N421" s="51"/>
      <c r="O421" s="51"/>
      <c r="P421" s="50"/>
    </row>
    <row r="422" spans="1:16" s="1" customFormat="1" ht="15.75">
      <c r="A422" s="53"/>
      <c r="B422" s="53"/>
      <c r="C422" s="66"/>
      <c r="D422" s="66"/>
      <c r="E422" s="66"/>
      <c r="F422" s="66"/>
      <c r="G422" s="66"/>
      <c r="H422" s="66"/>
      <c r="I422" s="66"/>
      <c r="J422" s="66"/>
      <c r="K422" s="66"/>
      <c r="L422" s="51"/>
      <c r="M422" s="51"/>
      <c r="N422" s="51"/>
      <c r="O422" s="51"/>
      <c r="P422" s="50"/>
    </row>
    <row r="423" spans="1:16" s="1" customFormat="1" ht="15.75">
      <c r="A423" s="53"/>
      <c r="B423" s="53"/>
      <c r="C423" s="66"/>
      <c r="D423" s="66"/>
      <c r="E423" s="66"/>
      <c r="F423" s="66"/>
      <c r="G423" s="66"/>
      <c r="H423" s="66"/>
      <c r="I423" s="66"/>
      <c r="J423" s="66"/>
      <c r="K423" s="66"/>
      <c r="L423" s="51"/>
      <c r="M423" s="51"/>
      <c r="N423" s="51"/>
      <c r="O423" s="51"/>
      <c r="P423" s="50"/>
    </row>
    <row r="424" spans="1:16" s="1" customFormat="1" ht="15.75">
      <c r="A424" s="53"/>
      <c r="B424" s="53"/>
      <c r="C424" s="66"/>
      <c r="D424" s="66"/>
      <c r="E424" s="66"/>
      <c r="F424" s="66"/>
      <c r="G424" s="66"/>
      <c r="H424" s="66"/>
      <c r="I424" s="66"/>
      <c r="J424" s="66"/>
      <c r="K424" s="66"/>
      <c r="L424" s="51"/>
      <c r="M424" s="51"/>
      <c r="N424" s="51"/>
      <c r="O424" s="51"/>
      <c r="P424" s="50"/>
    </row>
    <row r="425" spans="1:16" s="1" customFormat="1" ht="15.75">
      <c r="A425" s="53"/>
      <c r="B425" s="53"/>
      <c r="C425" s="66"/>
      <c r="D425" s="66"/>
      <c r="E425" s="66"/>
      <c r="F425" s="66"/>
      <c r="G425" s="66"/>
      <c r="H425" s="66"/>
      <c r="I425" s="66"/>
      <c r="J425" s="66"/>
      <c r="K425" s="66"/>
      <c r="L425" s="51"/>
      <c r="M425" s="51"/>
      <c r="N425" s="51"/>
      <c r="O425" s="51"/>
      <c r="P425" s="50"/>
    </row>
    <row r="426" spans="1:16" s="1" customFormat="1" ht="15.75">
      <c r="A426" s="53"/>
      <c r="B426" s="53"/>
      <c r="C426" s="66"/>
      <c r="D426" s="66"/>
      <c r="E426" s="66"/>
      <c r="F426" s="66"/>
      <c r="G426" s="66"/>
      <c r="H426" s="66"/>
      <c r="I426" s="66"/>
      <c r="J426" s="66"/>
      <c r="K426" s="66"/>
      <c r="L426" s="51"/>
      <c r="M426" s="51"/>
      <c r="N426" s="51"/>
      <c r="O426" s="51"/>
      <c r="P426" s="50"/>
    </row>
    <row r="427" spans="1:16" s="1" customFormat="1" ht="15.75">
      <c r="A427" s="53"/>
      <c r="B427" s="53"/>
      <c r="C427" s="66"/>
      <c r="D427" s="66"/>
      <c r="E427" s="66"/>
      <c r="F427" s="66"/>
      <c r="G427" s="66"/>
      <c r="H427" s="66"/>
      <c r="I427" s="66"/>
      <c r="J427" s="66"/>
      <c r="K427" s="66"/>
      <c r="L427" s="51"/>
      <c r="M427" s="51"/>
      <c r="N427" s="51"/>
      <c r="O427" s="51"/>
      <c r="P427" s="50"/>
    </row>
    <row r="428" spans="1:16" s="1" customFormat="1" ht="15.75">
      <c r="A428" s="53"/>
      <c r="B428" s="53"/>
      <c r="C428" s="66"/>
      <c r="D428" s="66"/>
      <c r="E428" s="66"/>
      <c r="F428" s="66"/>
      <c r="G428" s="66"/>
      <c r="H428" s="66"/>
      <c r="I428" s="66"/>
      <c r="J428" s="66"/>
      <c r="K428" s="66"/>
      <c r="L428" s="51"/>
      <c r="M428" s="51"/>
      <c r="N428" s="51"/>
      <c r="O428" s="51"/>
      <c r="P428" s="50"/>
    </row>
    <row r="429" spans="1:16" s="1" customFormat="1" ht="15.75">
      <c r="A429" s="53"/>
      <c r="B429" s="53"/>
      <c r="C429" s="66"/>
      <c r="D429" s="66"/>
      <c r="E429" s="66"/>
      <c r="F429" s="66"/>
      <c r="G429" s="66"/>
      <c r="H429" s="66"/>
      <c r="I429" s="66"/>
      <c r="J429" s="66"/>
      <c r="K429" s="66"/>
      <c r="L429" s="51"/>
      <c r="M429" s="51"/>
      <c r="N429" s="51"/>
      <c r="O429" s="51"/>
      <c r="P429" s="50"/>
    </row>
    <row r="430" spans="1:16" s="1" customFormat="1" ht="15.75">
      <c r="A430" s="53"/>
      <c r="B430" s="53"/>
      <c r="C430" s="66"/>
      <c r="D430" s="66"/>
      <c r="E430" s="66"/>
      <c r="F430" s="66"/>
      <c r="G430" s="66"/>
      <c r="H430" s="66"/>
      <c r="I430" s="66"/>
      <c r="J430" s="66"/>
      <c r="K430" s="66"/>
      <c r="L430" s="51"/>
      <c r="M430" s="51"/>
      <c r="N430" s="51"/>
      <c r="O430" s="51"/>
      <c r="P430" s="50"/>
    </row>
    <row r="431" spans="1:16" s="1" customFormat="1" ht="15.75">
      <c r="A431" s="53"/>
      <c r="B431" s="53"/>
      <c r="C431" s="66"/>
      <c r="D431" s="66"/>
      <c r="E431" s="66"/>
      <c r="F431" s="66"/>
      <c r="G431" s="66"/>
      <c r="H431" s="66"/>
      <c r="I431" s="66"/>
      <c r="J431" s="66"/>
      <c r="K431" s="66"/>
      <c r="L431" s="51"/>
      <c r="M431" s="51"/>
      <c r="N431" s="51"/>
      <c r="O431" s="51"/>
      <c r="P431" s="50"/>
    </row>
    <row r="432" spans="1:16" s="1" customFormat="1" ht="15.75">
      <c r="A432" s="53"/>
      <c r="B432" s="53"/>
      <c r="C432" s="66"/>
      <c r="D432" s="66"/>
      <c r="E432" s="66"/>
      <c r="F432" s="66"/>
      <c r="G432" s="66"/>
      <c r="H432" s="66"/>
      <c r="I432" s="66"/>
      <c r="J432" s="66"/>
      <c r="K432" s="66"/>
      <c r="L432" s="51"/>
      <c r="M432" s="51"/>
      <c r="N432" s="51"/>
      <c r="O432" s="51"/>
      <c r="P432" s="50"/>
    </row>
    <row r="433" spans="1:16" s="1" customFormat="1" ht="15.75">
      <c r="A433" s="53"/>
      <c r="B433" s="53"/>
      <c r="C433" s="66"/>
      <c r="D433" s="66"/>
      <c r="E433" s="66"/>
      <c r="F433" s="66"/>
      <c r="G433" s="66"/>
      <c r="H433" s="66"/>
      <c r="I433" s="66"/>
      <c r="J433" s="66"/>
      <c r="K433" s="66"/>
      <c r="L433" s="51"/>
      <c r="M433" s="51"/>
      <c r="N433" s="51"/>
      <c r="O433" s="51"/>
      <c r="P433" s="50"/>
    </row>
    <row r="434" spans="1:16" s="1" customFormat="1" ht="15.75">
      <c r="A434" s="50"/>
      <c r="B434" s="50"/>
      <c r="C434" s="66"/>
      <c r="D434" s="66"/>
      <c r="E434" s="66"/>
      <c r="F434" s="66"/>
      <c r="G434" s="66"/>
      <c r="H434" s="66"/>
      <c r="I434" s="66"/>
      <c r="J434" s="66"/>
      <c r="K434" s="66"/>
      <c r="L434" s="51"/>
      <c r="M434" s="51"/>
      <c r="N434" s="51"/>
      <c r="O434" s="51"/>
      <c r="P434" s="50"/>
    </row>
    <row r="435" spans="1:16" s="1" customFormat="1" ht="15.75">
      <c r="A435" s="50"/>
      <c r="B435" s="50"/>
      <c r="C435" s="66"/>
      <c r="D435" s="66"/>
      <c r="E435" s="66"/>
      <c r="F435" s="66"/>
      <c r="G435" s="66"/>
      <c r="H435" s="66"/>
      <c r="I435" s="66"/>
      <c r="J435" s="66"/>
      <c r="K435" s="66"/>
      <c r="L435" s="51"/>
      <c r="M435" s="51"/>
      <c r="N435" s="51"/>
      <c r="O435" s="51"/>
      <c r="P435" s="50"/>
    </row>
    <row r="436" spans="1:16" s="1" customFormat="1" ht="15.75">
      <c r="A436" s="50"/>
      <c r="B436" s="50"/>
      <c r="C436" s="66"/>
      <c r="D436" s="66"/>
      <c r="E436" s="66"/>
      <c r="F436" s="66"/>
      <c r="G436" s="66"/>
      <c r="H436" s="66"/>
      <c r="I436" s="66"/>
      <c r="J436" s="66"/>
      <c r="K436" s="66"/>
      <c r="L436" s="51"/>
      <c r="M436" s="51"/>
      <c r="N436" s="51"/>
      <c r="O436" s="51"/>
      <c r="P436" s="50"/>
    </row>
    <row r="437" spans="1:16" s="1" customFormat="1" ht="15.75">
      <c r="A437" s="50"/>
      <c r="B437" s="50"/>
      <c r="C437" s="66"/>
      <c r="D437" s="66"/>
      <c r="E437" s="66"/>
      <c r="F437" s="66"/>
      <c r="G437" s="66"/>
      <c r="H437" s="66"/>
      <c r="I437" s="66"/>
      <c r="J437" s="66"/>
      <c r="K437" s="66"/>
      <c r="L437" s="51"/>
      <c r="M437" s="51"/>
      <c r="N437" s="51"/>
      <c r="O437" s="51"/>
      <c r="P437" s="50"/>
    </row>
    <row r="438" spans="1:16" s="1" customFormat="1" ht="15.75">
      <c r="A438" s="50"/>
      <c r="B438" s="50"/>
      <c r="C438" s="66"/>
      <c r="D438" s="66"/>
      <c r="E438" s="66"/>
      <c r="F438" s="66"/>
      <c r="G438" s="66"/>
      <c r="H438" s="66"/>
      <c r="I438" s="66"/>
      <c r="J438" s="66"/>
      <c r="K438" s="66"/>
      <c r="L438" s="51"/>
      <c r="M438" s="51"/>
      <c r="N438" s="51"/>
      <c r="O438" s="51"/>
      <c r="P438" s="50"/>
    </row>
    <row r="439" spans="1:16" s="1" customFormat="1" ht="15.75">
      <c r="A439" s="50"/>
      <c r="B439" s="50"/>
      <c r="C439" s="66"/>
      <c r="D439" s="66"/>
      <c r="E439" s="66"/>
      <c r="F439" s="66"/>
      <c r="G439" s="66"/>
      <c r="H439" s="66"/>
      <c r="I439" s="66"/>
      <c r="J439" s="66"/>
      <c r="K439" s="66"/>
      <c r="L439" s="51"/>
      <c r="M439" s="51"/>
      <c r="N439" s="51"/>
      <c r="O439" s="51"/>
      <c r="P439" s="50"/>
    </row>
    <row r="440" spans="1:16">
      <c r="C440" s="66"/>
      <c r="D440" s="66"/>
      <c r="E440" s="66"/>
      <c r="F440" s="66"/>
      <c r="G440" s="66"/>
      <c r="H440" s="66"/>
      <c r="I440" s="66"/>
      <c r="J440" s="66"/>
      <c r="K440" s="66"/>
    </row>
    <row r="441" spans="1:16">
      <c r="C441" s="66"/>
      <c r="D441" s="66"/>
      <c r="E441" s="66"/>
      <c r="F441" s="66"/>
      <c r="G441" s="66"/>
      <c r="H441" s="66"/>
      <c r="I441" s="66"/>
      <c r="J441" s="66"/>
      <c r="K441" s="66"/>
    </row>
    <row r="442" spans="1:16">
      <c r="C442" s="66"/>
      <c r="D442" s="66"/>
      <c r="E442" s="66"/>
      <c r="F442" s="66"/>
      <c r="G442" s="66"/>
      <c r="H442" s="66"/>
      <c r="I442" s="66"/>
      <c r="J442" s="66"/>
      <c r="K442" s="66"/>
    </row>
    <row r="443" spans="1:16">
      <c r="C443" s="66"/>
      <c r="D443" s="66"/>
      <c r="E443" s="66"/>
      <c r="F443" s="66"/>
      <c r="G443" s="66"/>
      <c r="H443" s="66"/>
      <c r="I443" s="66"/>
      <c r="J443" s="66"/>
      <c r="K443" s="66"/>
    </row>
    <row r="444" spans="1:16">
      <c r="C444" s="66"/>
      <c r="D444" s="66"/>
      <c r="E444" s="66"/>
      <c r="F444" s="66"/>
      <c r="G444" s="66"/>
      <c r="H444" s="66"/>
      <c r="I444" s="66"/>
      <c r="J444" s="66"/>
      <c r="K444" s="66"/>
    </row>
    <row r="445" spans="1:16">
      <c r="C445" s="66"/>
      <c r="D445" s="66"/>
      <c r="E445" s="66"/>
      <c r="F445" s="66"/>
      <c r="G445" s="66"/>
      <c r="H445" s="66"/>
      <c r="I445" s="66"/>
      <c r="J445" s="66"/>
      <c r="K445" s="66"/>
    </row>
    <row r="446" spans="1:16">
      <c r="C446" s="66"/>
      <c r="D446" s="66"/>
      <c r="E446" s="66"/>
      <c r="F446" s="66"/>
      <c r="G446" s="66"/>
      <c r="H446" s="66"/>
      <c r="I446" s="66"/>
      <c r="J446" s="66"/>
      <c r="K446" s="66"/>
    </row>
    <row r="447" spans="1:16">
      <c r="C447" s="66"/>
      <c r="D447" s="66"/>
      <c r="E447" s="66"/>
      <c r="F447" s="66"/>
      <c r="G447" s="66"/>
      <c r="H447" s="66"/>
      <c r="I447" s="66"/>
      <c r="J447" s="66"/>
      <c r="K447" s="66"/>
    </row>
    <row r="448" spans="1:16">
      <c r="C448" s="66"/>
      <c r="D448" s="66"/>
      <c r="E448" s="66"/>
      <c r="F448" s="66"/>
      <c r="G448" s="66"/>
      <c r="H448" s="66"/>
      <c r="I448" s="66"/>
      <c r="J448" s="66"/>
      <c r="K448" s="66"/>
    </row>
    <row r="449" spans="3:11">
      <c r="C449" s="66"/>
      <c r="D449" s="66"/>
      <c r="E449" s="66"/>
      <c r="F449" s="66"/>
      <c r="G449" s="66"/>
      <c r="H449" s="66"/>
      <c r="I449" s="66"/>
      <c r="J449" s="66"/>
      <c r="K449" s="66"/>
    </row>
    <row r="450" spans="3:11">
      <c r="C450" s="66"/>
      <c r="D450" s="66"/>
      <c r="E450" s="66"/>
      <c r="F450" s="66"/>
      <c r="G450" s="66"/>
      <c r="H450" s="66"/>
      <c r="I450" s="66"/>
      <c r="J450" s="66"/>
      <c r="K450" s="66"/>
    </row>
    <row r="451" spans="3:11">
      <c r="C451" s="66"/>
      <c r="D451" s="66"/>
      <c r="E451" s="66"/>
      <c r="F451" s="66"/>
      <c r="G451" s="66"/>
      <c r="H451" s="66"/>
      <c r="I451" s="66"/>
      <c r="J451" s="66"/>
      <c r="K451" s="66"/>
    </row>
    <row r="452" spans="3:11">
      <c r="C452" s="66"/>
      <c r="D452" s="66"/>
      <c r="E452" s="66"/>
      <c r="F452" s="66"/>
      <c r="G452" s="66"/>
      <c r="H452" s="66"/>
      <c r="I452" s="66"/>
      <c r="J452" s="66"/>
      <c r="K452" s="66"/>
    </row>
    <row r="453" spans="3:11">
      <c r="C453" s="66"/>
      <c r="D453" s="66"/>
      <c r="E453" s="66"/>
      <c r="F453" s="66"/>
      <c r="G453" s="66"/>
      <c r="H453" s="66"/>
      <c r="I453" s="66"/>
      <c r="J453" s="66"/>
      <c r="K453" s="66"/>
    </row>
    <row r="454" spans="3:11">
      <c r="C454" s="66"/>
      <c r="D454" s="66"/>
      <c r="E454" s="66"/>
      <c r="F454" s="66"/>
      <c r="G454" s="66"/>
      <c r="H454" s="66"/>
      <c r="I454" s="66"/>
      <c r="J454" s="66"/>
      <c r="K454" s="66"/>
    </row>
    <row r="455" spans="3:11">
      <c r="C455" s="66"/>
      <c r="D455" s="66"/>
      <c r="E455" s="66"/>
      <c r="F455" s="66"/>
      <c r="G455" s="66"/>
      <c r="H455" s="66"/>
      <c r="I455" s="66"/>
      <c r="J455" s="66"/>
      <c r="K455" s="66"/>
    </row>
    <row r="456" spans="3:11">
      <c r="C456" s="66"/>
      <c r="D456" s="66"/>
      <c r="E456" s="66"/>
      <c r="F456" s="66"/>
      <c r="G456" s="66"/>
      <c r="H456" s="66"/>
      <c r="I456" s="66"/>
      <c r="J456" s="66"/>
      <c r="K456" s="66"/>
    </row>
    <row r="457" spans="3:11">
      <c r="C457" s="66"/>
      <c r="D457" s="66"/>
      <c r="E457" s="66"/>
      <c r="F457" s="66"/>
      <c r="G457" s="66"/>
      <c r="H457" s="66"/>
      <c r="I457" s="66"/>
      <c r="J457" s="66"/>
      <c r="K457" s="66"/>
    </row>
    <row r="458" spans="3:11">
      <c r="C458" s="66"/>
      <c r="D458" s="66"/>
      <c r="E458" s="66"/>
      <c r="F458" s="66"/>
      <c r="G458" s="66"/>
      <c r="H458" s="66"/>
      <c r="I458" s="66"/>
      <c r="J458" s="66"/>
      <c r="K458" s="66"/>
    </row>
    <row r="459" spans="3:11">
      <c r="C459" s="66"/>
      <c r="D459" s="66"/>
      <c r="E459" s="66"/>
      <c r="F459" s="66"/>
      <c r="G459" s="66"/>
      <c r="H459" s="66"/>
      <c r="I459" s="66"/>
      <c r="J459" s="66"/>
      <c r="K459" s="66"/>
    </row>
    <row r="460" spans="3:11">
      <c r="C460" s="66"/>
      <c r="D460" s="66"/>
      <c r="E460" s="66"/>
      <c r="F460" s="66"/>
      <c r="G460" s="66"/>
      <c r="H460" s="66"/>
      <c r="I460" s="66"/>
      <c r="J460" s="66"/>
      <c r="K460" s="66"/>
    </row>
    <row r="461" spans="3:11">
      <c r="C461" s="66"/>
      <c r="D461" s="66"/>
      <c r="E461" s="66"/>
      <c r="F461" s="66"/>
      <c r="G461" s="66"/>
      <c r="H461" s="66"/>
      <c r="I461" s="66"/>
      <c r="J461" s="66"/>
      <c r="K461" s="66"/>
    </row>
    <row r="462" spans="3:11">
      <c r="C462" s="66"/>
      <c r="D462" s="66"/>
      <c r="E462" s="66"/>
      <c r="F462" s="66"/>
      <c r="G462" s="66"/>
      <c r="H462" s="66"/>
      <c r="I462" s="66"/>
      <c r="J462" s="66"/>
      <c r="K462" s="66"/>
    </row>
    <row r="463" spans="3:11">
      <c r="C463" s="66"/>
      <c r="D463" s="66"/>
      <c r="E463" s="66"/>
      <c r="F463" s="66"/>
      <c r="G463" s="66"/>
      <c r="H463" s="66"/>
      <c r="I463" s="66"/>
      <c r="J463" s="66"/>
      <c r="K463" s="66"/>
    </row>
    <row r="464" spans="3:11">
      <c r="C464" s="66"/>
      <c r="D464" s="66"/>
      <c r="E464" s="66"/>
      <c r="F464" s="66"/>
      <c r="G464" s="66"/>
      <c r="H464" s="66"/>
      <c r="I464" s="66"/>
      <c r="J464" s="66"/>
      <c r="K464" s="66"/>
    </row>
    <row r="465" spans="3:11">
      <c r="C465" s="66"/>
      <c r="D465" s="66"/>
      <c r="E465" s="66"/>
      <c r="F465" s="66"/>
      <c r="G465" s="66"/>
      <c r="H465" s="66"/>
      <c r="I465" s="66"/>
      <c r="J465" s="66"/>
      <c r="K465" s="66"/>
    </row>
    <row r="466" spans="3:11">
      <c r="C466" s="66"/>
      <c r="D466" s="66"/>
      <c r="E466" s="66"/>
      <c r="F466" s="66"/>
      <c r="G466" s="66"/>
      <c r="H466" s="66"/>
      <c r="I466" s="66"/>
      <c r="J466" s="66"/>
      <c r="K466" s="66"/>
    </row>
    <row r="467" spans="3:11">
      <c r="C467" s="66"/>
      <c r="D467" s="66"/>
      <c r="E467" s="66"/>
      <c r="F467" s="66"/>
      <c r="G467" s="66"/>
      <c r="H467" s="66"/>
      <c r="I467" s="66"/>
      <c r="J467" s="66"/>
      <c r="K467" s="66"/>
    </row>
    <row r="468" spans="3:11">
      <c r="C468" s="66"/>
      <c r="D468" s="66"/>
      <c r="E468" s="66"/>
      <c r="F468" s="66"/>
      <c r="G468" s="66"/>
      <c r="H468" s="66"/>
      <c r="I468" s="66"/>
      <c r="J468" s="66"/>
      <c r="K468" s="66"/>
    </row>
    <row r="469" spans="3:11">
      <c r="C469" s="66"/>
      <c r="D469" s="66"/>
      <c r="E469" s="66"/>
      <c r="F469" s="66"/>
      <c r="G469" s="66"/>
      <c r="H469" s="66"/>
      <c r="I469" s="66"/>
      <c r="J469" s="66"/>
      <c r="K469" s="66"/>
    </row>
    <row r="470" spans="3:11">
      <c r="C470" s="66"/>
      <c r="D470" s="66"/>
      <c r="E470" s="66"/>
      <c r="F470" s="66"/>
      <c r="G470" s="66"/>
      <c r="H470" s="66"/>
      <c r="I470" s="66"/>
      <c r="J470" s="66"/>
      <c r="K470" s="66"/>
    </row>
    <row r="471" spans="3:11">
      <c r="C471" s="66"/>
      <c r="D471" s="66"/>
      <c r="E471" s="66"/>
      <c r="F471" s="66"/>
      <c r="G471" s="66"/>
      <c r="H471" s="66"/>
      <c r="I471" s="66"/>
      <c r="J471" s="66"/>
      <c r="K471" s="66"/>
    </row>
    <row r="472" spans="3:11">
      <c r="C472" s="66"/>
      <c r="D472" s="66"/>
      <c r="E472" s="66"/>
      <c r="F472" s="66"/>
      <c r="G472" s="66"/>
      <c r="H472" s="66"/>
      <c r="I472" s="66"/>
      <c r="J472" s="66"/>
      <c r="K472" s="66"/>
    </row>
    <row r="473" spans="3:11">
      <c r="C473" s="66"/>
      <c r="D473" s="66"/>
      <c r="E473" s="66"/>
      <c r="F473" s="66"/>
      <c r="G473" s="66"/>
      <c r="H473" s="66"/>
      <c r="I473" s="66"/>
      <c r="J473" s="66"/>
      <c r="K473" s="66"/>
    </row>
    <row r="474" spans="3:11">
      <c r="C474" s="66"/>
      <c r="D474" s="66"/>
      <c r="E474" s="66"/>
      <c r="F474" s="66"/>
      <c r="G474" s="66"/>
      <c r="H474" s="66"/>
      <c r="I474" s="66"/>
      <c r="J474" s="66"/>
      <c r="K474" s="66"/>
    </row>
    <row r="475" spans="3:11">
      <c r="C475" s="66"/>
      <c r="D475" s="66"/>
      <c r="E475" s="66"/>
      <c r="F475" s="66"/>
      <c r="G475" s="66"/>
      <c r="H475" s="66"/>
      <c r="I475" s="66"/>
      <c r="J475" s="66"/>
      <c r="K475" s="66"/>
    </row>
    <row r="476" spans="3:11">
      <c r="C476" s="66"/>
      <c r="D476" s="66"/>
      <c r="E476" s="66"/>
      <c r="F476" s="66"/>
      <c r="G476" s="66"/>
      <c r="H476" s="66"/>
      <c r="I476" s="66"/>
      <c r="J476" s="66"/>
      <c r="K476" s="66"/>
    </row>
    <row r="477" spans="3:11">
      <c r="C477" s="66"/>
      <c r="D477" s="66"/>
      <c r="E477" s="66"/>
      <c r="F477" s="66"/>
      <c r="G477" s="66"/>
      <c r="H477" s="66"/>
      <c r="I477" s="66"/>
      <c r="J477" s="66"/>
      <c r="K477" s="66"/>
    </row>
    <row r="478" spans="3:11">
      <c r="C478" s="66"/>
      <c r="D478" s="66"/>
      <c r="E478" s="66"/>
      <c r="F478" s="66"/>
      <c r="G478" s="66"/>
      <c r="H478" s="66"/>
      <c r="I478" s="66"/>
      <c r="J478" s="66"/>
      <c r="K478" s="66"/>
    </row>
    <row r="479" spans="3:11">
      <c r="C479" s="66"/>
      <c r="D479" s="66"/>
      <c r="E479" s="66"/>
      <c r="F479" s="66"/>
      <c r="G479" s="66"/>
      <c r="H479" s="66"/>
      <c r="I479" s="66"/>
      <c r="J479" s="66"/>
      <c r="K479" s="66"/>
    </row>
    <row r="480" spans="3:11">
      <c r="C480" s="66"/>
      <c r="D480" s="66"/>
      <c r="E480" s="66"/>
      <c r="F480" s="66"/>
      <c r="G480" s="66"/>
      <c r="H480" s="66"/>
      <c r="I480" s="66"/>
      <c r="J480" s="66"/>
      <c r="K480" s="66"/>
    </row>
    <row r="481" spans="3:11">
      <c r="C481" s="66"/>
      <c r="D481" s="66"/>
      <c r="E481" s="66"/>
      <c r="F481" s="66"/>
      <c r="G481" s="66"/>
      <c r="H481" s="66"/>
      <c r="I481" s="66"/>
      <c r="J481" s="66"/>
      <c r="K481" s="66"/>
    </row>
    <row r="482" spans="3:11">
      <c r="C482" s="66"/>
      <c r="D482" s="66"/>
      <c r="E482" s="66"/>
      <c r="F482" s="66"/>
      <c r="G482" s="66"/>
      <c r="H482" s="66"/>
      <c r="I482" s="66"/>
      <c r="J482" s="66"/>
      <c r="K482" s="66"/>
    </row>
    <row r="483" spans="3:11">
      <c r="C483" s="66"/>
      <c r="D483" s="66"/>
      <c r="E483" s="66"/>
      <c r="F483" s="66"/>
      <c r="G483" s="66"/>
      <c r="H483" s="66"/>
      <c r="I483" s="66"/>
      <c r="J483" s="66"/>
      <c r="K483" s="66"/>
    </row>
    <row r="484" spans="3:11">
      <c r="C484" s="66"/>
      <c r="D484" s="66"/>
      <c r="E484" s="66"/>
      <c r="F484" s="66"/>
      <c r="G484" s="66"/>
      <c r="H484" s="66"/>
      <c r="I484" s="66"/>
      <c r="J484" s="66"/>
      <c r="K484" s="66"/>
    </row>
    <row r="485" spans="3:11">
      <c r="C485" s="66"/>
      <c r="D485" s="66"/>
      <c r="E485" s="66"/>
      <c r="F485" s="66"/>
      <c r="G485" s="66"/>
      <c r="H485" s="66"/>
      <c r="I485" s="66"/>
      <c r="J485" s="66"/>
      <c r="K485" s="66"/>
    </row>
    <row r="486" spans="3:11">
      <c r="C486" s="66"/>
      <c r="D486" s="66"/>
      <c r="E486" s="66"/>
      <c r="F486" s="66"/>
      <c r="G486" s="66"/>
      <c r="H486" s="66"/>
      <c r="I486" s="66"/>
      <c r="J486" s="66"/>
      <c r="K486" s="66"/>
    </row>
    <row r="487" spans="3:11">
      <c r="C487" s="66"/>
      <c r="D487" s="66"/>
      <c r="E487" s="66"/>
      <c r="F487" s="66"/>
      <c r="G487" s="66"/>
      <c r="H487" s="66"/>
      <c r="I487" s="66"/>
      <c r="J487" s="66"/>
      <c r="K487" s="66"/>
    </row>
    <row r="488" spans="3:11">
      <c r="C488" s="66"/>
      <c r="D488" s="66"/>
      <c r="E488" s="66"/>
      <c r="F488" s="66"/>
      <c r="G488" s="66"/>
      <c r="H488" s="66"/>
      <c r="I488" s="66"/>
      <c r="J488" s="66"/>
      <c r="K488" s="66"/>
    </row>
    <row r="489" spans="3:11">
      <c r="C489" s="66"/>
      <c r="D489" s="66"/>
      <c r="E489" s="66"/>
      <c r="F489" s="66"/>
      <c r="G489" s="66"/>
      <c r="H489" s="66"/>
      <c r="I489" s="66"/>
      <c r="J489" s="66"/>
      <c r="K489" s="66"/>
    </row>
    <row r="490" spans="3:11">
      <c r="C490" s="66"/>
      <c r="D490" s="66"/>
      <c r="E490" s="66"/>
      <c r="F490" s="66"/>
      <c r="G490" s="66"/>
      <c r="H490" s="66"/>
      <c r="I490" s="66"/>
      <c r="J490" s="66"/>
      <c r="K490" s="66"/>
    </row>
    <row r="491" spans="3:11">
      <c r="C491" s="66"/>
      <c r="D491" s="66"/>
      <c r="E491" s="66"/>
      <c r="F491" s="66"/>
      <c r="G491" s="66"/>
      <c r="H491" s="66"/>
      <c r="I491" s="66"/>
      <c r="J491" s="66"/>
      <c r="K491" s="66"/>
    </row>
    <row r="492" spans="3:11">
      <c r="C492" s="66"/>
      <c r="D492" s="66"/>
      <c r="E492" s="66"/>
      <c r="F492" s="66"/>
      <c r="G492" s="66"/>
      <c r="H492" s="66"/>
      <c r="I492" s="66"/>
      <c r="J492" s="66"/>
      <c r="K492" s="66"/>
    </row>
    <row r="493" spans="3:11">
      <c r="C493" s="66"/>
      <c r="D493" s="66"/>
      <c r="E493" s="66"/>
      <c r="F493" s="66"/>
      <c r="G493" s="66"/>
      <c r="H493" s="66"/>
      <c r="I493" s="66"/>
      <c r="J493" s="66"/>
      <c r="K493" s="66"/>
    </row>
    <row r="494" spans="3:11">
      <c r="C494" s="66"/>
      <c r="D494" s="66"/>
      <c r="E494" s="66"/>
      <c r="F494" s="66"/>
      <c r="G494" s="66"/>
      <c r="H494" s="66"/>
      <c r="I494" s="66"/>
      <c r="J494" s="66"/>
      <c r="K494" s="66"/>
    </row>
    <row r="495" spans="3:11">
      <c r="C495" s="66"/>
      <c r="D495" s="66"/>
      <c r="E495" s="66"/>
      <c r="F495" s="66"/>
      <c r="G495" s="66"/>
      <c r="H495" s="66"/>
      <c r="I495" s="66"/>
      <c r="J495" s="66"/>
      <c r="K495" s="66"/>
    </row>
    <row r="496" spans="3:11">
      <c r="C496" s="66"/>
      <c r="D496" s="66"/>
      <c r="E496" s="66"/>
      <c r="F496" s="66"/>
      <c r="G496" s="66"/>
      <c r="H496" s="66"/>
      <c r="I496" s="66"/>
      <c r="J496" s="66"/>
      <c r="K496" s="66"/>
    </row>
    <row r="497" spans="3:11">
      <c r="C497" s="66"/>
      <c r="D497" s="66"/>
      <c r="E497" s="66"/>
      <c r="F497" s="66"/>
      <c r="G497" s="66"/>
      <c r="H497" s="66"/>
      <c r="I497" s="66"/>
      <c r="J497" s="66"/>
      <c r="K497" s="66"/>
    </row>
    <row r="498" spans="3:11">
      <c r="C498" s="66"/>
      <c r="D498" s="66"/>
      <c r="E498" s="66"/>
      <c r="F498" s="66"/>
      <c r="G498" s="66"/>
      <c r="H498" s="66"/>
      <c r="I498" s="66"/>
      <c r="J498" s="66"/>
      <c r="K498" s="66"/>
    </row>
    <row r="499" spans="3:11">
      <c r="C499" s="66"/>
      <c r="D499" s="66"/>
      <c r="E499" s="66"/>
      <c r="F499" s="66"/>
      <c r="G499" s="66"/>
      <c r="H499" s="66"/>
      <c r="I499" s="66"/>
      <c r="J499" s="66"/>
      <c r="K499" s="66"/>
    </row>
    <row r="500" spans="3:11">
      <c r="C500" s="66"/>
      <c r="D500" s="66"/>
      <c r="E500" s="66"/>
      <c r="F500" s="66"/>
      <c r="G500" s="66"/>
      <c r="H500" s="66"/>
      <c r="I500" s="66"/>
      <c r="J500" s="66"/>
      <c r="K500" s="66"/>
    </row>
    <row r="501" spans="3:11">
      <c r="C501" s="66"/>
      <c r="D501" s="66"/>
      <c r="E501" s="66"/>
      <c r="F501" s="66"/>
      <c r="G501" s="66"/>
      <c r="H501" s="66"/>
      <c r="I501" s="66"/>
      <c r="J501" s="66"/>
      <c r="K501" s="66"/>
    </row>
    <row r="502" spans="3:11">
      <c r="C502" s="66"/>
      <c r="D502" s="66"/>
      <c r="E502" s="66"/>
      <c r="F502" s="66"/>
      <c r="G502" s="66"/>
      <c r="H502" s="66"/>
      <c r="I502" s="66"/>
      <c r="J502" s="66"/>
      <c r="K502" s="66"/>
    </row>
    <row r="503" spans="3:11">
      <c r="C503" s="66"/>
      <c r="D503" s="66"/>
      <c r="E503" s="66"/>
      <c r="F503" s="66"/>
      <c r="G503" s="66"/>
      <c r="H503" s="66"/>
      <c r="I503" s="66"/>
      <c r="J503" s="66"/>
      <c r="K503" s="66"/>
    </row>
    <row r="504" spans="3:11">
      <c r="C504" s="66"/>
      <c r="D504" s="66"/>
      <c r="E504" s="66"/>
      <c r="F504" s="66"/>
      <c r="G504" s="66"/>
      <c r="H504" s="66"/>
      <c r="I504" s="66"/>
      <c r="J504" s="66"/>
      <c r="K504" s="66"/>
    </row>
    <row r="505" spans="3:11">
      <c r="C505" s="66"/>
      <c r="D505" s="66"/>
      <c r="E505" s="66"/>
      <c r="F505" s="66"/>
      <c r="G505" s="66"/>
      <c r="H505" s="66"/>
      <c r="I505" s="66"/>
      <c r="J505" s="66"/>
      <c r="K505" s="66"/>
    </row>
    <row r="506" spans="3:11">
      <c r="C506" s="66"/>
      <c r="D506" s="66"/>
      <c r="E506" s="66"/>
      <c r="F506" s="66"/>
      <c r="G506" s="66"/>
      <c r="H506" s="66"/>
      <c r="I506" s="66"/>
      <c r="J506" s="66"/>
      <c r="K506" s="66"/>
    </row>
    <row r="507" spans="3:11">
      <c r="C507" s="66"/>
      <c r="D507" s="66"/>
      <c r="E507" s="66"/>
      <c r="F507" s="66"/>
      <c r="G507" s="66"/>
      <c r="H507" s="66"/>
      <c r="I507" s="66"/>
      <c r="J507" s="66"/>
      <c r="K507" s="66"/>
    </row>
    <row r="508" spans="3:11">
      <c r="C508" s="66"/>
      <c r="D508" s="66"/>
      <c r="E508" s="66"/>
      <c r="F508" s="66"/>
      <c r="G508" s="66"/>
      <c r="H508" s="66"/>
      <c r="I508" s="66"/>
      <c r="J508" s="66"/>
      <c r="K508" s="66"/>
    </row>
    <row r="509" spans="3:11">
      <c r="C509" s="66"/>
      <c r="D509" s="66"/>
      <c r="E509" s="66"/>
      <c r="F509" s="66"/>
      <c r="G509" s="66"/>
      <c r="H509" s="66"/>
      <c r="I509" s="66"/>
      <c r="J509" s="66"/>
      <c r="K509" s="66"/>
    </row>
    <row r="510" spans="3:11">
      <c r="C510" s="66"/>
      <c r="D510" s="66"/>
      <c r="E510" s="66"/>
      <c r="F510" s="66"/>
      <c r="G510" s="66"/>
      <c r="H510" s="66"/>
      <c r="I510" s="66"/>
      <c r="J510" s="66"/>
      <c r="K510" s="66"/>
    </row>
    <row r="511" spans="3:11">
      <c r="C511" s="73"/>
      <c r="D511" s="73"/>
      <c r="E511" s="73"/>
      <c r="F511" s="73"/>
      <c r="G511" s="73"/>
      <c r="H511" s="73"/>
      <c r="I511" s="73"/>
      <c r="J511" s="73"/>
      <c r="K511" s="73"/>
    </row>
    <row r="512" spans="3:11">
      <c r="C512" s="73"/>
      <c r="D512" s="73"/>
      <c r="E512" s="73"/>
      <c r="F512" s="73"/>
      <c r="G512" s="73"/>
      <c r="H512" s="73"/>
      <c r="I512" s="73"/>
      <c r="J512" s="73"/>
      <c r="K512" s="73"/>
    </row>
    <row r="513" spans="3:11">
      <c r="C513" s="73"/>
      <c r="D513" s="73"/>
      <c r="E513" s="73"/>
      <c r="F513" s="73"/>
      <c r="G513" s="73"/>
      <c r="H513" s="73"/>
      <c r="I513" s="73"/>
      <c r="J513" s="73"/>
      <c r="K513" s="73"/>
    </row>
    <row r="514" spans="3:11">
      <c r="C514" s="73"/>
      <c r="D514" s="73"/>
      <c r="E514" s="73"/>
      <c r="F514" s="73"/>
      <c r="G514" s="73"/>
      <c r="H514" s="73"/>
      <c r="I514" s="73"/>
      <c r="J514" s="73"/>
      <c r="K514" s="73"/>
    </row>
    <row r="515" spans="3:11">
      <c r="C515" s="73"/>
      <c r="D515" s="73"/>
      <c r="E515" s="73"/>
      <c r="F515" s="73"/>
      <c r="G515" s="73"/>
      <c r="H515" s="73"/>
      <c r="I515" s="73"/>
      <c r="J515" s="73"/>
      <c r="K515" s="73"/>
    </row>
    <row r="516" spans="3:11">
      <c r="C516" s="73"/>
      <c r="D516" s="73"/>
      <c r="E516" s="73"/>
      <c r="F516" s="73"/>
      <c r="G516" s="73"/>
      <c r="H516" s="73"/>
      <c r="I516" s="73"/>
      <c r="J516" s="73"/>
      <c r="K516" s="73"/>
    </row>
    <row r="517" spans="3:11">
      <c r="C517" s="73"/>
      <c r="D517" s="73"/>
      <c r="E517" s="73"/>
      <c r="F517" s="73"/>
      <c r="G517" s="73"/>
      <c r="H517" s="73"/>
      <c r="I517" s="73"/>
      <c r="J517" s="73"/>
      <c r="K517" s="73"/>
    </row>
    <row r="518" spans="3:11">
      <c r="C518" s="73"/>
      <c r="D518" s="73"/>
      <c r="E518" s="73"/>
      <c r="F518" s="73"/>
      <c r="G518" s="73"/>
      <c r="H518" s="73"/>
      <c r="I518" s="73"/>
      <c r="J518" s="73"/>
      <c r="K518" s="73"/>
    </row>
    <row r="519" spans="3:11">
      <c r="C519" s="73"/>
      <c r="D519" s="73"/>
      <c r="E519" s="73"/>
      <c r="F519" s="73"/>
      <c r="G519" s="73"/>
      <c r="H519" s="73"/>
      <c r="I519" s="73"/>
      <c r="J519" s="73"/>
      <c r="K519" s="73"/>
    </row>
    <row r="520" spans="3:11">
      <c r="C520" s="73"/>
      <c r="D520" s="73"/>
      <c r="E520" s="73"/>
      <c r="F520" s="73"/>
      <c r="G520" s="73"/>
      <c r="H520" s="73"/>
      <c r="I520" s="73"/>
      <c r="J520" s="73"/>
      <c r="K520" s="73"/>
    </row>
    <row r="521" spans="3:11">
      <c r="C521" s="73"/>
      <c r="D521" s="73"/>
      <c r="E521" s="73"/>
      <c r="F521" s="73"/>
      <c r="G521" s="73"/>
      <c r="H521" s="73"/>
      <c r="I521" s="73"/>
      <c r="J521" s="73"/>
      <c r="K521" s="73"/>
    </row>
    <row r="522" spans="3:11">
      <c r="C522" s="73"/>
      <c r="D522" s="73"/>
      <c r="E522" s="73"/>
      <c r="F522" s="73"/>
      <c r="G522" s="73"/>
      <c r="H522" s="73"/>
      <c r="I522" s="73"/>
      <c r="J522" s="73"/>
      <c r="K522" s="73"/>
    </row>
    <row r="523" spans="3:11">
      <c r="C523" s="73"/>
      <c r="D523" s="73"/>
      <c r="E523" s="73"/>
      <c r="F523" s="73"/>
      <c r="G523" s="73"/>
      <c r="H523" s="73"/>
      <c r="I523" s="73"/>
      <c r="J523" s="73"/>
      <c r="K523" s="73"/>
    </row>
    <row r="524" spans="3:11">
      <c r="C524" s="73"/>
      <c r="D524" s="73"/>
      <c r="E524" s="73"/>
      <c r="F524" s="73"/>
      <c r="G524" s="73"/>
      <c r="H524" s="73"/>
      <c r="I524" s="73"/>
      <c r="J524" s="73"/>
      <c r="K524" s="73"/>
    </row>
    <row r="525" spans="3:11">
      <c r="C525" s="73"/>
      <c r="D525" s="73"/>
      <c r="E525" s="73"/>
      <c r="F525" s="73"/>
      <c r="G525" s="73"/>
      <c r="H525" s="73"/>
      <c r="I525" s="73"/>
      <c r="J525" s="73"/>
      <c r="K525" s="73"/>
    </row>
    <row r="526" spans="3:11">
      <c r="C526" s="73"/>
      <c r="D526" s="73"/>
      <c r="E526" s="73"/>
      <c r="F526" s="73"/>
      <c r="G526" s="73"/>
      <c r="H526" s="73"/>
      <c r="I526" s="73"/>
      <c r="J526" s="73"/>
      <c r="K526" s="73"/>
    </row>
    <row r="527" spans="3:11">
      <c r="C527" s="73"/>
      <c r="D527" s="73"/>
      <c r="E527" s="73"/>
      <c r="F527" s="73"/>
      <c r="G527" s="73"/>
      <c r="H527" s="73"/>
      <c r="I527" s="73"/>
      <c r="J527" s="73"/>
      <c r="K527" s="73"/>
    </row>
    <row r="528" spans="3:11">
      <c r="C528" s="73"/>
      <c r="D528" s="73"/>
      <c r="E528" s="73"/>
      <c r="F528" s="73"/>
      <c r="G528" s="73"/>
      <c r="H528" s="73"/>
      <c r="I528" s="73"/>
      <c r="J528" s="73"/>
      <c r="K528" s="73"/>
    </row>
    <row r="529" spans="3:11">
      <c r="C529" s="73"/>
      <c r="D529" s="73"/>
      <c r="E529" s="73"/>
      <c r="F529" s="73"/>
      <c r="G529" s="73"/>
      <c r="H529" s="73"/>
      <c r="I529" s="73"/>
      <c r="J529" s="73"/>
      <c r="K529" s="73"/>
    </row>
    <row r="530" spans="3:11">
      <c r="C530" s="73"/>
      <c r="D530" s="73"/>
      <c r="E530" s="73"/>
      <c r="F530" s="73"/>
      <c r="G530" s="73"/>
      <c r="H530" s="73"/>
      <c r="I530" s="73"/>
      <c r="J530" s="73"/>
      <c r="K530" s="73"/>
    </row>
    <row r="531" spans="3:11">
      <c r="C531" s="73"/>
      <c r="D531" s="73"/>
      <c r="E531" s="73"/>
      <c r="F531" s="73"/>
      <c r="G531" s="73"/>
      <c r="H531" s="73"/>
      <c r="I531" s="73"/>
      <c r="J531" s="73"/>
      <c r="K531" s="73"/>
    </row>
    <row r="532" spans="3:11">
      <c r="C532" s="73"/>
      <c r="D532" s="73"/>
      <c r="E532" s="73"/>
      <c r="F532" s="73"/>
      <c r="G532" s="73"/>
      <c r="H532" s="73"/>
      <c r="I532" s="73"/>
      <c r="J532" s="73"/>
      <c r="K532" s="73"/>
    </row>
    <row r="533" spans="3:11">
      <c r="C533" s="73"/>
      <c r="D533" s="73"/>
      <c r="E533" s="73"/>
      <c r="F533" s="73"/>
      <c r="G533" s="73"/>
      <c r="H533" s="73"/>
      <c r="I533" s="73"/>
      <c r="J533" s="73"/>
      <c r="K533" s="73"/>
    </row>
    <row r="534" spans="3:11">
      <c r="C534" s="73"/>
      <c r="D534" s="73"/>
      <c r="E534" s="73"/>
      <c r="F534" s="73"/>
      <c r="G534" s="73"/>
      <c r="H534" s="73"/>
      <c r="I534" s="73"/>
      <c r="J534" s="73"/>
      <c r="K534" s="73"/>
    </row>
    <row r="535" spans="3:11">
      <c r="C535" s="73"/>
      <c r="D535" s="73"/>
      <c r="E535" s="73"/>
      <c r="F535" s="73"/>
      <c r="G535" s="73"/>
      <c r="H535" s="73"/>
      <c r="I535" s="73"/>
      <c r="J535" s="73"/>
      <c r="K535" s="73"/>
    </row>
    <row r="536" spans="3:11">
      <c r="C536" s="73"/>
      <c r="D536" s="73"/>
      <c r="E536" s="73"/>
      <c r="F536" s="73"/>
      <c r="G536" s="73"/>
      <c r="H536" s="73"/>
      <c r="I536" s="73"/>
      <c r="J536" s="73"/>
      <c r="K536" s="73"/>
    </row>
    <row r="537" spans="3:11">
      <c r="C537" s="73"/>
      <c r="D537" s="73"/>
      <c r="E537" s="73"/>
      <c r="F537" s="73"/>
      <c r="G537" s="73"/>
      <c r="H537" s="73"/>
      <c r="I537" s="73"/>
      <c r="J537" s="73"/>
      <c r="K537" s="73"/>
    </row>
    <row r="538" spans="3:11">
      <c r="C538" s="73"/>
      <c r="D538" s="73"/>
      <c r="E538" s="73"/>
      <c r="F538" s="73"/>
      <c r="G538" s="73"/>
      <c r="H538" s="73"/>
      <c r="I538" s="73"/>
      <c r="J538" s="73"/>
      <c r="K538" s="73"/>
    </row>
    <row r="539" spans="3:11">
      <c r="C539" s="73"/>
      <c r="D539" s="73"/>
      <c r="E539" s="73"/>
      <c r="F539" s="73"/>
      <c r="G539" s="73"/>
      <c r="H539" s="73"/>
      <c r="I539" s="73"/>
      <c r="J539" s="73"/>
      <c r="K539" s="73"/>
    </row>
    <row r="540" spans="3:11">
      <c r="C540" s="73"/>
      <c r="D540" s="73"/>
      <c r="E540" s="73"/>
      <c r="F540" s="73"/>
      <c r="G540" s="73"/>
      <c r="H540" s="73"/>
      <c r="I540" s="73"/>
      <c r="J540" s="73"/>
      <c r="K540" s="73"/>
    </row>
    <row r="541" spans="3:11">
      <c r="C541" s="73"/>
      <c r="D541" s="73"/>
      <c r="E541" s="73"/>
      <c r="F541" s="73"/>
      <c r="G541" s="73"/>
      <c r="H541" s="73"/>
      <c r="I541" s="73"/>
      <c r="J541" s="73"/>
      <c r="K541" s="73"/>
    </row>
    <row r="542" spans="3:11">
      <c r="C542" s="73"/>
      <c r="D542" s="73"/>
      <c r="E542" s="73"/>
      <c r="F542" s="73"/>
      <c r="G542" s="73"/>
      <c r="H542" s="73"/>
      <c r="I542" s="73"/>
      <c r="J542" s="73"/>
      <c r="K542" s="73"/>
    </row>
    <row r="543" spans="3:11">
      <c r="C543" s="73"/>
      <c r="D543" s="73"/>
      <c r="E543" s="73"/>
      <c r="F543" s="73"/>
      <c r="G543" s="73"/>
      <c r="H543" s="73"/>
      <c r="I543" s="73"/>
      <c r="J543" s="73"/>
      <c r="K543" s="73"/>
    </row>
    <row r="544" spans="3:11">
      <c r="C544" s="73"/>
      <c r="D544" s="73"/>
      <c r="E544" s="73"/>
      <c r="F544" s="73"/>
      <c r="G544" s="73"/>
      <c r="H544" s="73"/>
      <c r="I544" s="73"/>
      <c r="J544" s="73"/>
      <c r="K544" s="73"/>
    </row>
  </sheetData>
  <mergeCells count="142">
    <mergeCell ref="C105:H105"/>
    <mergeCell ref="A105:B105"/>
    <mergeCell ref="A97:B97"/>
    <mergeCell ref="A98:B98"/>
    <mergeCell ref="A99:B99"/>
    <mergeCell ref="A100:B100"/>
    <mergeCell ref="A101:B101"/>
    <mergeCell ref="A103:B103"/>
    <mergeCell ref="A102:B102"/>
    <mergeCell ref="A54:B54"/>
    <mergeCell ref="A55:B55"/>
    <mergeCell ref="A56:B56"/>
    <mergeCell ref="A57:B57"/>
    <mergeCell ref="A58:B58"/>
    <mergeCell ref="A87:B87"/>
    <mergeCell ref="A88:B88"/>
    <mergeCell ref="A89:B89"/>
    <mergeCell ref="A91:B91"/>
    <mergeCell ref="A86:B86"/>
    <mergeCell ref="A59:B59"/>
    <mergeCell ref="A69:B69"/>
    <mergeCell ref="A70:B70"/>
    <mergeCell ref="A71:B71"/>
    <mergeCell ref="A82:B82"/>
    <mergeCell ref="A72:B72"/>
    <mergeCell ref="A73:B73"/>
    <mergeCell ref="A75:B75"/>
    <mergeCell ref="A76:B76"/>
    <mergeCell ref="A74:B74"/>
    <mergeCell ref="A77:B77"/>
    <mergeCell ref="A78:B78"/>
    <mergeCell ref="A79:B79"/>
    <mergeCell ref="A80:B80"/>
    <mergeCell ref="J14:J15"/>
    <mergeCell ref="A46:B46"/>
    <mergeCell ref="A47:B47"/>
    <mergeCell ref="A48:B48"/>
    <mergeCell ref="A49:B49"/>
    <mergeCell ref="A50:B50"/>
    <mergeCell ref="A51:B51"/>
    <mergeCell ref="A52:B52"/>
    <mergeCell ref="A53:B53"/>
    <mergeCell ref="A41:B41"/>
    <mergeCell ref="A42:B42"/>
    <mergeCell ref="A43:B43"/>
    <mergeCell ref="A44:B44"/>
    <mergeCell ref="A45:B45"/>
    <mergeCell ref="I14:I15"/>
    <mergeCell ref="A14:B15"/>
    <mergeCell ref="A21:B21"/>
    <mergeCell ref="A19:B19"/>
    <mergeCell ref="C14:H15"/>
    <mergeCell ref="L2:O2"/>
    <mergeCell ref="A27:B27"/>
    <mergeCell ref="A20:B20"/>
    <mergeCell ref="A23:B23"/>
    <mergeCell ref="A25:B25"/>
    <mergeCell ref="A104:B104"/>
    <mergeCell ref="A81:B81"/>
    <mergeCell ref="A16:B16"/>
    <mergeCell ref="A22:B22"/>
    <mergeCell ref="A38:B38"/>
    <mergeCell ref="A26:B26"/>
    <mergeCell ref="A29:B29"/>
    <mergeCell ref="A31:B31"/>
    <mergeCell ref="A33:B33"/>
    <mergeCell ref="A36:B36"/>
    <mergeCell ref="A37:B37"/>
    <mergeCell ref="A32:B32"/>
    <mergeCell ref="A34:B34"/>
    <mergeCell ref="A28:B28"/>
    <mergeCell ref="A30:B30"/>
    <mergeCell ref="A35:B35"/>
    <mergeCell ref="A39:B39"/>
    <mergeCell ref="C10:O10"/>
    <mergeCell ref="A40:B40"/>
    <mergeCell ref="A115:B115"/>
    <mergeCell ref="A116:B116"/>
    <mergeCell ref="A117:B117"/>
    <mergeCell ref="A118:B118"/>
    <mergeCell ref="C106:H106"/>
    <mergeCell ref="C107:H107"/>
    <mergeCell ref="C108:H108"/>
    <mergeCell ref="C109:H109"/>
    <mergeCell ref="C110:H110"/>
    <mergeCell ref="C111:H111"/>
    <mergeCell ref="C112:H112"/>
    <mergeCell ref="C113:H113"/>
    <mergeCell ref="C114:H114"/>
    <mergeCell ref="A110:B110"/>
    <mergeCell ref="A111:B111"/>
    <mergeCell ref="A108:B108"/>
    <mergeCell ref="C118:H118"/>
    <mergeCell ref="A107:B107"/>
    <mergeCell ref="A114:B114"/>
    <mergeCell ref="L128:M128"/>
    <mergeCell ref="G125:L125"/>
    <mergeCell ref="G122:L122"/>
    <mergeCell ref="M121:O121"/>
    <mergeCell ref="A121:C121"/>
    <mergeCell ref="C116:H116"/>
    <mergeCell ref="C117:H117"/>
    <mergeCell ref="M124:O124"/>
    <mergeCell ref="L127:N127"/>
    <mergeCell ref="A124:C124"/>
    <mergeCell ref="A127:C127"/>
    <mergeCell ref="D127:E127"/>
    <mergeCell ref="D128:F128"/>
    <mergeCell ref="A84:B84"/>
    <mergeCell ref="A90:B90"/>
    <mergeCell ref="A92:B92"/>
    <mergeCell ref="A93:B93"/>
    <mergeCell ref="A94:B94"/>
    <mergeCell ref="A95:B95"/>
    <mergeCell ref="A106:B106"/>
    <mergeCell ref="A83:B83"/>
    <mergeCell ref="A85:B85"/>
    <mergeCell ref="A96:B96"/>
    <mergeCell ref="P14:P15"/>
    <mergeCell ref="Q14:Q15"/>
    <mergeCell ref="A9:Q9"/>
    <mergeCell ref="L14:L15"/>
    <mergeCell ref="A17:B17"/>
    <mergeCell ref="A18:B18"/>
    <mergeCell ref="A24:B24"/>
    <mergeCell ref="M122:O122"/>
    <mergeCell ref="M125:O125"/>
    <mergeCell ref="A63:B63"/>
    <mergeCell ref="A64:B64"/>
    <mergeCell ref="A65:B65"/>
    <mergeCell ref="A66:B66"/>
    <mergeCell ref="A67:B67"/>
    <mergeCell ref="A68:B68"/>
    <mergeCell ref="A60:B60"/>
    <mergeCell ref="A61:B61"/>
    <mergeCell ref="A62:B62"/>
    <mergeCell ref="A109:B109"/>
    <mergeCell ref="C115:H115"/>
    <mergeCell ref="C11:O11"/>
    <mergeCell ref="E12:N12"/>
    <mergeCell ref="M14:O14"/>
    <mergeCell ref="K14:K15"/>
  </mergeCells>
  <pageMargins left="0" right="0" top="0.39370078740157483" bottom="0.39370078740157483" header="0.31496062992125984" footer="0.31496062992125984"/>
  <pageSetup paperSize="9" scale="75" orientation="landscape" r:id="rId1"/>
  <rowBreaks count="1" manualBreakCount="1">
    <brk id="79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view="pageBreakPreview" zoomScaleNormal="130" zoomScaleSheetLayoutView="100" workbookViewId="0">
      <selection activeCell="F11" sqref="F11"/>
    </sheetView>
  </sheetViews>
  <sheetFormatPr defaultRowHeight="15"/>
  <cols>
    <col min="1" max="1" width="38.7109375" style="173" customWidth="1"/>
    <col min="2" max="2" width="17.28515625" style="174" customWidth="1"/>
    <col min="3" max="3" width="37.5703125" style="193" customWidth="1"/>
    <col min="4" max="4" width="13.28515625" style="174" customWidth="1"/>
    <col min="5" max="5" width="11.42578125" style="174" bestFit="1" customWidth="1"/>
    <col min="6" max="8" width="9.140625" style="173"/>
    <col min="9" max="9" width="10.7109375" style="173" customWidth="1"/>
    <col min="10" max="256" width="9.140625" style="173"/>
    <col min="257" max="257" width="38.7109375" style="173" customWidth="1"/>
    <col min="258" max="258" width="17.28515625" style="173" customWidth="1"/>
    <col min="259" max="259" width="37.5703125" style="173" customWidth="1"/>
    <col min="260" max="260" width="13.28515625" style="173" customWidth="1"/>
    <col min="261" max="261" width="11.42578125" style="173" bestFit="1" customWidth="1"/>
    <col min="262" max="264" width="9.140625" style="173"/>
    <col min="265" max="265" width="10.7109375" style="173" customWidth="1"/>
    <col min="266" max="512" width="9.140625" style="173"/>
    <col min="513" max="513" width="38.7109375" style="173" customWidth="1"/>
    <col min="514" max="514" width="17.28515625" style="173" customWidth="1"/>
    <col min="515" max="515" width="37.5703125" style="173" customWidth="1"/>
    <col min="516" max="516" width="13.28515625" style="173" customWidth="1"/>
    <col min="517" max="517" width="11.42578125" style="173" bestFit="1" customWidth="1"/>
    <col min="518" max="520" width="9.140625" style="173"/>
    <col min="521" max="521" width="10.7109375" style="173" customWidth="1"/>
    <col min="522" max="768" width="9.140625" style="173"/>
    <col min="769" max="769" width="38.7109375" style="173" customWidth="1"/>
    <col min="770" max="770" width="17.28515625" style="173" customWidth="1"/>
    <col min="771" max="771" width="37.5703125" style="173" customWidth="1"/>
    <col min="772" max="772" width="13.28515625" style="173" customWidth="1"/>
    <col min="773" max="773" width="11.42578125" style="173" bestFit="1" customWidth="1"/>
    <col min="774" max="776" width="9.140625" style="173"/>
    <col min="777" max="777" width="10.7109375" style="173" customWidth="1"/>
    <col min="778" max="1024" width="9.140625" style="173"/>
    <col min="1025" max="1025" width="38.7109375" style="173" customWidth="1"/>
    <col min="1026" max="1026" width="17.28515625" style="173" customWidth="1"/>
    <col min="1027" max="1027" width="37.5703125" style="173" customWidth="1"/>
    <col min="1028" max="1028" width="13.28515625" style="173" customWidth="1"/>
    <col min="1029" max="1029" width="11.42578125" style="173" bestFit="1" customWidth="1"/>
    <col min="1030" max="1032" width="9.140625" style="173"/>
    <col min="1033" max="1033" width="10.7109375" style="173" customWidth="1"/>
    <col min="1034" max="1280" width="9.140625" style="173"/>
    <col min="1281" max="1281" width="38.7109375" style="173" customWidth="1"/>
    <col min="1282" max="1282" width="17.28515625" style="173" customWidth="1"/>
    <col min="1283" max="1283" width="37.5703125" style="173" customWidth="1"/>
    <col min="1284" max="1284" width="13.28515625" style="173" customWidth="1"/>
    <col min="1285" max="1285" width="11.42578125" style="173" bestFit="1" customWidth="1"/>
    <col min="1286" max="1288" width="9.140625" style="173"/>
    <col min="1289" max="1289" width="10.7109375" style="173" customWidth="1"/>
    <col min="1290" max="1536" width="9.140625" style="173"/>
    <col min="1537" max="1537" width="38.7109375" style="173" customWidth="1"/>
    <col min="1538" max="1538" width="17.28515625" style="173" customWidth="1"/>
    <col min="1539" max="1539" width="37.5703125" style="173" customWidth="1"/>
    <col min="1540" max="1540" width="13.28515625" style="173" customWidth="1"/>
    <col min="1541" max="1541" width="11.42578125" style="173" bestFit="1" customWidth="1"/>
    <col min="1542" max="1544" width="9.140625" style="173"/>
    <col min="1545" max="1545" width="10.7109375" style="173" customWidth="1"/>
    <col min="1546" max="1792" width="9.140625" style="173"/>
    <col min="1793" max="1793" width="38.7109375" style="173" customWidth="1"/>
    <col min="1794" max="1794" width="17.28515625" style="173" customWidth="1"/>
    <col min="1795" max="1795" width="37.5703125" style="173" customWidth="1"/>
    <col min="1796" max="1796" width="13.28515625" style="173" customWidth="1"/>
    <col min="1797" max="1797" width="11.42578125" style="173" bestFit="1" customWidth="1"/>
    <col min="1798" max="1800" width="9.140625" style="173"/>
    <col min="1801" max="1801" width="10.7109375" style="173" customWidth="1"/>
    <col min="1802" max="2048" width="9.140625" style="173"/>
    <col min="2049" max="2049" width="38.7109375" style="173" customWidth="1"/>
    <col min="2050" max="2050" width="17.28515625" style="173" customWidth="1"/>
    <col min="2051" max="2051" width="37.5703125" style="173" customWidth="1"/>
    <col min="2052" max="2052" width="13.28515625" style="173" customWidth="1"/>
    <col min="2053" max="2053" width="11.42578125" style="173" bestFit="1" customWidth="1"/>
    <col min="2054" max="2056" width="9.140625" style="173"/>
    <col min="2057" max="2057" width="10.7109375" style="173" customWidth="1"/>
    <col min="2058" max="2304" width="9.140625" style="173"/>
    <col min="2305" max="2305" width="38.7109375" style="173" customWidth="1"/>
    <col min="2306" max="2306" width="17.28515625" style="173" customWidth="1"/>
    <col min="2307" max="2307" width="37.5703125" style="173" customWidth="1"/>
    <col min="2308" max="2308" width="13.28515625" style="173" customWidth="1"/>
    <col min="2309" max="2309" width="11.42578125" style="173" bestFit="1" customWidth="1"/>
    <col min="2310" max="2312" width="9.140625" style="173"/>
    <col min="2313" max="2313" width="10.7109375" style="173" customWidth="1"/>
    <col min="2314" max="2560" width="9.140625" style="173"/>
    <col min="2561" max="2561" width="38.7109375" style="173" customWidth="1"/>
    <col min="2562" max="2562" width="17.28515625" style="173" customWidth="1"/>
    <col min="2563" max="2563" width="37.5703125" style="173" customWidth="1"/>
    <col min="2564" max="2564" width="13.28515625" style="173" customWidth="1"/>
    <col min="2565" max="2565" width="11.42578125" style="173" bestFit="1" customWidth="1"/>
    <col min="2566" max="2568" width="9.140625" style="173"/>
    <col min="2569" max="2569" width="10.7109375" style="173" customWidth="1"/>
    <col min="2570" max="2816" width="9.140625" style="173"/>
    <col min="2817" max="2817" width="38.7109375" style="173" customWidth="1"/>
    <col min="2818" max="2818" width="17.28515625" style="173" customWidth="1"/>
    <col min="2819" max="2819" width="37.5703125" style="173" customWidth="1"/>
    <col min="2820" max="2820" width="13.28515625" style="173" customWidth="1"/>
    <col min="2821" max="2821" width="11.42578125" style="173" bestFit="1" customWidth="1"/>
    <col min="2822" max="2824" width="9.140625" style="173"/>
    <col min="2825" max="2825" width="10.7109375" style="173" customWidth="1"/>
    <col min="2826" max="3072" width="9.140625" style="173"/>
    <col min="3073" max="3073" width="38.7109375" style="173" customWidth="1"/>
    <col min="3074" max="3074" width="17.28515625" style="173" customWidth="1"/>
    <col min="3075" max="3075" width="37.5703125" style="173" customWidth="1"/>
    <col min="3076" max="3076" width="13.28515625" style="173" customWidth="1"/>
    <col min="3077" max="3077" width="11.42578125" style="173" bestFit="1" customWidth="1"/>
    <col min="3078" max="3080" width="9.140625" style="173"/>
    <col min="3081" max="3081" width="10.7109375" style="173" customWidth="1"/>
    <col min="3082" max="3328" width="9.140625" style="173"/>
    <col min="3329" max="3329" width="38.7109375" style="173" customWidth="1"/>
    <col min="3330" max="3330" width="17.28515625" style="173" customWidth="1"/>
    <col min="3331" max="3331" width="37.5703125" style="173" customWidth="1"/>
    <col min="3332" max="3332" width="13.28515625" style="173" customWidth="1"/>
    <col min="3333" max="3333" width="11.42578125" style="173" bestFit="1" customWidth="1"/>
    <col min="3334" max="3336" width="9.140625" style="173"/>
    <col min="3337" max="3337" width="10.7109375" style="173" customWidth="1"/>
    <col min="3338" max="3584" width="9.140625" style="173"/>
    <col min="3585" max="3585" width="38.7109375" style="173" customWidth="1"/>
    <col min="3586" max="3586" width="17.28515625" style="173" customWidth="1"/>
    <col min="3587" max="3587" width="37.5703125" style="173" customWidth="1"/>
    <col min="3588" max="3588" width="13.28515625" style="173" customWidth="1"/>
    <col min="3589" max="3589" width="11.42578125" style="173" bestFit="1" customWidth="1"/>
    <col min="3590" max="3592" width="9.140625" style="173"/>
    <col min="3593" max="3593" width="10.7109375" style="173" customWidth="1"/>
    <col min="3594" max="3840" width="9.140625" style="173"/>
    <col min="3841" max="3841" width="38.7109375" style="173" customWidth="1"/>
    <col min="3842" max="3842" width="17.28515625" style="173" customWidth="1"/>
    <col min="3843" max="3843" width="37.5703125" style="173" customWidth="1"/>
    <col min="3844" max="3844" width="13.28515625" style="173" customWidth="1"/>
    <col min="3845" max="3845" width="11.42578125" style="173" bestFit="1" customWidth="1"/>
    <col min="3846" max="3848" width="9.140625" style="173"/>
    <col min="3849" max="3849" width="10.7109375" style="173" customWidth="1"/>
    <col min="3850" max="4096" width="9.140625" style="173"/>
    <col min="4097" max="4097" width="38.7109375" style="173" customWidth="1"/>
    <col min="4098" max="4098" width="17.28515625" style="173" customWidth="1"/>
    <col min="4099" max="4099" width="37.5703125" style="173" customWidth="1"/>
    <col min="4100" max="4100" width="13.28515625" style="173" customWidth="1"/>
    <col min="4101" max="4101" width="11.42578125" style="173" bestFit="1" customWidth="1"/>
    <col min="4102" max="4104" width="9.140625" style="173"/>
    <col min="4105" max="4105" width="10.7109375" style="173" customWidth="1"/>
    <col min="4106" max="4352" width="9.140625" style="173"/>
    <col min="4353" max="4353" width="38.7109375" style="173" customWidth="1"/>
    <col min="4354" max="4354" width="17.28515625" style="173" customWidth="1"/>
    <col min="4355" max="4355" width="37.5703125" style="173" customWidth="1"/>
    <col min="4356" max="4356" width="13.28515625" style="173" customWidth="1"/>
    <col min="4357" max="4357" width="11.42578125" style="173" bestFit="1" customWidth="1"/>
    <col min="4358" max="4360" width="9.140625" style="173"/>
    <col min="4361" max="4361" width="10.7109375" style="173" customWidth="1"/>
    <col min="4362" max="4608" width="9.140625" style="173"/>
    <col min="4609" max="4609" width="38.7109375" style="173" customWidth="1"/>
    <col min="4610" max="4610" width="17.28515625" style="173" customWidth="1"/>
    <col min="4611" max="4611" width="37.5703125" style="173" customWidth="1"/>
    <col min="4612" max="4612" width="13.28515625" style="173" customWidth="1"/>
    <col min="4613" max="4613" width="11.42578125" style="173" bestFit="1" customWidth="1"/>
    <col min="4614" max="4616" width="9.140625" style="173"/>
    <col min="4617" max="4617" width="10.7109375" style="173" customWidth="1"/>
    <col min="4618" max="4864" width="9.140625" style="173"/>
    <col min="4865" max="4865" width="38.7109375" style="173" customWidth="1"/>
    <col min="4866" max="4866" width="17.28515625" style="173" customWidth="1"/>
    <col min="4867" max="4867" width="37.5703125" style="173" customWidth="1"/>
    <col min="4868" max="4868" width="13.28515625" style="173" customWidth="1"/>
    <col min="4869" max="4869" width="11.42578125" style="173" bestFit="1" customWidth="1"/>
    <col min="4870" max="4872" width="9.140625" style="173"/>
    <col min="4873" max="4873" width="10.7109375" style="173" customWidth="1"/>
    <col min="4874" max="5120" width="9.140625" style="173"/>
    <col min="5121" max="5121" width="38.7109375" style="173" customWidth="1"/>
    <col min="5122" max="5122" width="17.28515625" style="173" customWidth="1"/>
    <col min="5123" max="5123" width="37.5703125" style="173" customWidth="1"/>
    <col min="5124" max="5124" width="13.28515625" style="173" customWidth="1"/>
    <col min="5125" max="5125" width="11.42578125" style="173" bestFit="1" customWidth="1"/>
    <col min="5126" max="5128" width="9.140625" style="173"/>
    <col min="5129" max="5129" width="10.7109375" style="173" customWidth="1"/>
    <col min="5130" max="5376" width="9.140625" style="173"/>
    <col min="5377" max="5377" width="38.7109375" style="173" customWidth="1"/>
    <col min="5378" max="5378" width="17.28515625" style="173" customWidth="1"/>
    <col min="5379" max="5379" width="37.5703125" style="173" customWidth="1"/>
    <col min="5380" max="5380" width="13.28515625" style="173" customWidth="1"/>
    <col min="5381" max="5381" width="11.42578125" style="173" bestFit="1" customWidth="1"/>
    <col min="5382" max="5384" width="9.140625" style="173"/>
    <col min="5385" max="5385" width="10.7109375" style="173" customWidth="1"/>
    <col min="5386" max="5632" width="9.140625" style="173"/>
    <col min="5633" max="5633" width="38.7109375" style="173" customWidth="1"/>
    <col min="5634" max="5634" width="17.28515625" style="173" customWidth="1"/>
    <col min="5635" max="5635" width="37.5703125" style="173" customWidth="1"/>
    <col min="5636" max="5636" width="13.28515625" style="173" customWidth="1"/>
    <col min="5637" max="5637" width="11.42578125" style="173" bestFit="1" customWidth="1"/>
    <col min="5638" max="5640" width="9.140625" style="173"/>
    <col min="5641" max="5641" width="10.7109375" style="173" customWidth="1"/>
    <col min="5642" max="5888" width="9.140625" style="173"/>
    <col min="5889" max="5889" width="38.7109375" style="173" customWidth="1"/>
    <col min="5890" max="5890" width="17.28515625" style="173" customWidth="1"/>
    <col min="5891" max="5891" width="37.5703125" style="173" customWidth="1"/>
    <col min="5892" max="5892" width="13.28515625" style="173" customWidth="1"/>
    <col min="5893" max="5893" width="11.42578125" style="173" bestFit="1" customWidth="1"/>
    <col min="5894" max="5896" width="9.140625" style="173"/>
    <col min="5897" max="5897" width="10.7109375" style="173" customWidth="1"/>
    <col min="5898" max="6144" width="9.140625" style="173"/>
    <col min="6145" max="6145" width="38.7109375" style="173" customWidth="1"/>
    <col min="6146" max="6146" width="17.28515625" style="173" customWidth="1"/>
    <col min="6147" max="6147" width="37.5703125" style="173" customWidth="1"/>
    <col min="6148" max="6148" width="13.28515625" style="173" customWidth="1"/>
    <col min="6149" max="6149" width="11.42578125" style="173" bestFit="1" customWidth="1"/>
    <col min="6150" max="6152" width="9.140625" style="173"/>
    <col min="6153" max="6153" width="10.7109375" style="173" customWidth="1"/>
    <col min="6154" max="6400" width="9.140625" style="173"/>
    <col min="6401" max="6401" width="38.7109375" style="173" customWidth="1"/>
    <col min="6402" max="6402" width="17.28515625" style="173" customWidth="1"/>
    <col min="6403" max="6403" width="37.5703125" style="173" customWidth="1"/>
    <col min="6404" max="6404" width="13.28515625" style="173" customWidth="1"/>
    <col min="6405" max="6405" width="11.42578125" style="173" bestFit="1" customWidth="1"/>
    <col min="6406" max="6408" width="9.140625" style="173"/>
    <col min="6409" max="6409" width="10.7109375" style="173" customWidth="1"/>
    <col min="6410" max="6656" width="9.140625" style="173"/>
    <col min="6657" max="6657" width="38.7109375" style="173" customWidth="1"/>
    <col min="6658" max="6658" width="17.28515625" style="173" customWidth="1"/>
    <col min="6659" max="6659" width="37.5703125" style="173" customWidth="1"/>
    <col min="6660" max="6660" width="13.28515625" style="173" customWidth="1"/>
    <col min="6661" max="6661" width="11.42578125" style="173" bestFit="1" customWidth="1"/>
    <col min="6662" max="6664" width="9.140625" style="173"/>
    <col min="6665" max="6665" width="10.7109375" style="173" customWidth="1"/>
    <col min="6666" max="6912" width="9.140625" style="173"/>
    <col min="6913" max="6913" width="38.7109375" style="173" customWidth="1"/>
    <col min="6914" max="6914" width="17.28515625" style="173" customWidth="1"/>
    <col min="6915" max="6915" width="37.5703125" style="173" customWidth="1"/>
    <col min="6916" max="6916" width="13.28515625" style="173" customWidth="1"/>
    <col min="6917" max="6917" width="11.42578125" style="173" bestFit="1" customWidth="1"/>
    <col min="6918" max="6920" width="9.140625" style="173"/>
    <col min="6921" max="6921" width="10.7109375" style="173" customWidth="1"/>
    <col min="6922" max="7168" width="9.140625" style="173"/>
    <col min="7169" max="7169" width="38.7109375" style="173" customWidth="1"/>
    <col min="7170" max="7170" width="17.28515625" style="173" customWidth="1"/>
    <col min="7171" max="7171" width="37.5703125" style="173" customWidth="1"/>
    <col min="7172" max="7172" width="13.28515625" style="173" customWidth="1"/>
    <col min="7173" max="7173" width="11.42578125" style="173" bestFit="1" customWidth="1"/>
    <col min="7174" max="7176" width="9.140625" style="173"/>
    <col min="7177" max="7177" width="10.7109375" style="173" customWidth="1"/>
    <col min="7178" max="7424" width="9.140625" style="173"/>
    <col min="7425" max="7425" width="38.7109375" style="173" customWidth="1"/>
    <col min="7426" max="7426" width="17.28515625" style="173" customWidth="1"/>
    <col min="7427" max="7427" width="37.5703125" style="173" customWidth="1"/>
    <col min="7428" max="7428" width="13.28515625" style="173" customWidth="1"/>
    <col min="7429" max="7429" width="11.42578125" style="173" bestFit="1" customWidth="1"/>
    <col min="7430" max="7432" width="9.140625" style="173"/>
    <col min="7433" max="7433" width="10.7109375" style="173" customWidth="1"/>
    <col min="7434" max="7680" width="9.140625" style="173"/>
    <col min="7681" max="7681" width="38.7109375" style="173" customWidth="1"/>
    <col min="7682" max="7682" width="17.28515625" style="173" customWidth="1"/>
    <col min="7683" max="7683" width="37.5703125" style="173" customWidth="1"/>
    <col min="7684" max="7684" width="13.28515625" style="173" customWidth="1"/>
    <col min="7685" max="7685" width="11.42578125" style="173" bestFit="1" customWidth="1"/>
    <col min="7686" max="7688" width="9.140625" style="173"/>
    <col min="7689" max="7689" width="10.7109375" style="173" customWidth="1"/>
    <col min="7690" max="7936" width="9.140625" style="173"/>
    <col min="7937" max="7937" width="38.7109375" style="173" customWidth="1"/>
    <col min="7938" max="7938" width="17.28515625" style="173" customWidth="1"/>
    <col min="7939" max="7939" width="37.5703125" style="173" customWidth="1"/>
    <col min="7940" max="7940" width="13.28515625" style="173" customWidth="1"/>
    <col min="7941" max="7941" width="11.42578125" style="173" bestFit="1" customWidth="1"/>
    <col min="7942" max="7944" width="9.140625" style="173"/>
    <col min="7945" max="7945" width="10.7109375" style="173" customWidth="1"/>
    <col min="7946" max="8192" width="9.140625" style="173"/>
    <col min="8193" max="8193" width="38.7109375" style="173" customWidth="1"/>
    <col min="8194" max="8194" width="17.28515625" style="173" customWidth="1"/>
    <col min="8195" max="8195" width="37.5703125" style="173" customWidth="1"/>
    <col min="8196" max="8196" width="13.28515625" style="173" customWidth="1"/>
    <col min="8197" max="8197" width="11.42578125" style="173" bestFit="1" customWidth="1"/>
    <col min="8198" max="8200" width="9.140625" style="173"/>
    <col min="8201" max="8201" width="10.7109375" style="173" customWidth="1"/>
    <col min="8202" max="8448" width="9.140625" style="173"/>
    <col min="8449" max="8449" width="38.7109375" style="173" customWidth="1"/>
    <col min="8450" max="8450" width="17.28515625" style="173" customWidth="1"/>
    <col min="8451" max="8451" width="37.5703125" style="173" customWidth="1"/>
    <col min="8452" max="8452" width="13.28515625" style="173" customWidth="1"/>
    <col min="8453" max="8453" width="11.42578125" style="173" bestFit="1" customWidth="1"/>
    <col min="8454" max="8456" width="9.140625" style="173"/>
    <col min="8457" max="8457" width="10.7109375" style="173" customWidth="1"/>
    <col min="8458" max="8704" width="9.140625" style="173"/>
    <col min="8705" max="8705" width="38.7109375" style="173" customWidth="1"/>
    <col min="8706" max="8706" width="17.28515625" style="173" customWidth="1"/>
    <col min="8707" max="8707" width="37.5703125" style="173" customWidth="1"/>
    <col min="8708" max="8708" width="13.28515625" style="173" customWidth="1"/>
    <col min="8709" max="8709" width="11.42578125" style="173" bestFit="1" customWidth="1"/>
    <col min="8710" max="8712" width="9.140625" style="173"/>
    <col min="8713" max="8713" width="10.7109375" style="173" customWidth="1"/>
    <col min="8714" max="8960" width="9.140625" style="173"/>
    <col min="8961" max="8961" width="38.7109375" style="173" customWidth="1"/>
    <col min="8962" max="8962" width="17.28515625" style="173" customWidth="1"/>
    <col min="8963" max="8963" width="37.5703125" style="173" customWidth="1"/>
    <col min="8964" max="8964" width="13.28515625" style="173" customWidth="1"/>
    <col min="8965" max="8965" width="11.42578125" style="173" bestFit="1" customWidth="1"/>
    <col min="8966" max="8968" width="9.140625" style="173"/>
    <col min="8969" max="8969" width="10.7109375" style="173" customWidth="1"/>
    <col min="8970" max="9216" width="9.140625" style="173"/>
    <col min="9217" max="9217" width="38.7109375" style="173" customWidth="1"/>
    <col min="9218" max="9218" width="17.28515625" style="173" customWidth="1"/>
    <col min="9219" max="9219" width="37.5703125" style="173" customWidth="1"/>
    <col min="9220" max="9220" width="13.28515625" style="173" customWidth="1"/>
    <col min="9221" max="9221" width="11.42578125" style="173" bestFit="1" customWidth="1"/>
    <col min="9222" max="9224" width="9.140625" style="173"/>
    <col min="9225" max="9225" width="10.7109375" style="173" customWidth="1"/>
    <col min="9226" max="9472" width="9.140625" style="173"/>
    <col min="9473" max="9473" width="38.7109375" style="173" customWidth="1"/>
    <col min="9474" max="9474" width="17.28515625" style="173" customWidth="1"/>
    <col min="9475" max="9475" width="37.5703125" style="173" customWidth="1"/>
    <col min="9476" max="9476" width="13.28515625" style="173" customWidth="1"/>
    <col min="9477" max="9477" width="11.42578125" style="173" bestFit="1" customWidth="1"/>
    <col min="9478" max="9480" width="9.140625" style="173"/>
    <col min="9481" max="9481" width="10.7109375" style="173" customWidth="1"/>
    <col min="9482" max="9728" width="9.140625" style="173"/>
    <col min="9729" max="9729" width="38.7109375" style="173" customWidth="1"/>
    <col min="9730" max="9730" width="17.28515625" style="173" customWidth="1"/>
    <col min="9731" max="9731" width="37.5703125" style="173" customWidth="1"/>
    <col min="9732" max="9732" width="13.28515625" style="173" customWidth="1"/>
    <col min="9733" max="9733" width="11.42578125" style="173" bestFit="1" customWidth="1"/>
    <col min="9734" max="9736" width="9.140625" style="173"/>
    <col min="9737" max="9737" width="10.7109375" style="173" customWidth="1"/>
    <col min="9738" max="9984" width="9.140625" style="173"/>
    <col min="9985" max="9985" width="38.7109375" style="173" customWidth="1"/>
    <col min="9986" max="9986" width="17.28515625" style="173" customWidth="1"/>
    <col min="9987" max="9987" width="37.5703125" style="173" customWidth="1"/>
    <col min="9988" max="9988" width="13.28515625" style="173" customWidth="1"/>
    <col min="9989" max="9989" width="11.42578125" style="173" bestFit="1" customWidth="1"/>
    <col min="9990" max="9992" width="9.140625" style="173"/>
    <col min="9993" max="9993" width="10.7109375" style="173" customWidth="1"/>
    <col min="9994" max="10240" width="9.140625" style="173"/>
    <col min="10241" max="10241" width="38.7109375" style="173" customWidth="1"/>
    <col min="10242" max="10242" width="17.28515625" style="173" customWidth="1"/>
    <col min="10243" max="10243" width="37.5703125" style="173" customWidth="1"/>
    <col min="10244" max="10244" width="13.28515625" style="173" customWidth="1"/>
    <col min="10245" max="10245" width="11.42578125" style="173" bestFit="1" customWidth="1"/>
    <col min="10246" max="10248" width="9.140625" style="173"/>
    <col min="10249" max="10249" width="10.7109375" style="173" customWidth="1"/>
    <col min="10250" max="10496" width="9.140625" style="173"/>
    <col min="10497" max="10497" width="38.7109375" style="173" customWidth="1"/>
    <col min="10498" max="10498" width="17.28515625" style="173" customWidth="1"/>
    <col min="10499" max="10499" width="37.5703125" style="173" customWidth="1"/>
    <col min="10500" max="10500" width="13.28515625" style="173" customWidth="1"/>
    <col min="10501" max="10501" width="11.42578125" style="173" bestFit="1" customWidth="1"/>
    <col min="10502" max="10504" width="9.140625" style="173"/>
    <col min="10505" max="10505" width="10.7109375" style="173" customWidth="1"/>
    <col min="10506" max="10752" width="9.140625" style="173"/>
    <col min="10753" max="10753" width="38.7109375" style="173" customWidth="1"/>
    <col min="10754" max="10754" width="17.28515625" style="173" customWidth="1"/>
    <col min="10755" max="10755" width="37.5703125" style="173" customWidth="1"/>
    <col min="10756" max="10756" width="13.28515625" style="173" customWidth="1"/>
    <col min="10757" max="10757" width="11.42578125" style="173" bestFit="1" customWidth="1"/>
    <col min="10758" max="10760" width="9.140625" style="173"/>
    <col min="10761" max="10761" width="10.7109375" style="173" customWidth="1"/>
    <col min="10762" max="11008" width="9.140625" style="173"/>
    <col min="11009" max="11009" width="38.7109375" style="173" customWidth="1"/>
    <col min="11010" max="11010" width="17.28515625" style="173" customWidth="1"/>
    <col min="11011" max="11011" width="37.5703125" style="173" customWidth="1"/>
    <col min="11012" max="11012" width="13.28515625" style="173" customWidth="1"/>
    <col min="11013" max="11013" width="11.42578125" style="173" bestFit="1" customWidth="1"/>
    <col min="11014" max="11016" width="9.140625" style="173"/>
    <col min="11017" max="11017" width="10.7109375" style="173" customWidth="1"/>
    <col min="11018" max="11264" width="9.140625" style="173"/>
    <col min="11265" max="11265" width="38.7109375" style="173" customWidth="1"/>
    <col min="11266" max="11266" width="17.28515625" style="173" customWidth="1"/>
    <col min="11267" max="11267" width="37.5703125" style="173" customWidth="1"/>
    <col min="11268" max="11268" width="13.28515625" style="173" customWidth="1"/>
    <col min="11269" max="11269" width="11.42578125" style="173" bestFit="1" customWidth="1"/>
    <col min="11270" max="11272" width="9.140625" style="173"/>
    <col min="11273" max="11273" width="10.7109375" style="173" customWidth="1"/>
    <col min="11274" max="11520" width="9.140625" style="173"/>
    <col min="11521" max="11521" width="38.7109375" style="173" customWidth="1"/>
    <col min="11522" max="11522" width="17.28515625" style="173" customWidth="1"/>
    <col min="11523" max="11523" width="37.5703125" style="173" customWidth="1"/>
    <col min="11524" max="11524" width="13.28515625" style="173" customWidth="1"/>
    <col min="11525" max="11525" width="11.42578125" style="173" bestFit="1" customWidth="1"/>
    <col min="11526" max="11528" width="9.140625" style="173"/>
    <col min="11529" max="11529" width="10.7109375" style="173" customWidth="1"/>
    <col min="11530" max="11776" width="9.140625" style="173"/>
    <col min="11777" max="11777" width="38.7109375" style="173" customWidth="1"/>
    <col min="11778" max="11778" width="17.28515625" style="173" customWidth="1"/>
    <col min="11779" max="11779" width="37.5703125" style="173" customWidth="1"/>
    <col min="11780" max="11780" width="13.28515625" style="173" customWidth="1"/>
    <col min="11781" max="11781" width="11.42578125" style="173" bestFit="1" customWidth="1"/>
    <col min="11782" max="11784" width="9.140625" style="173"/>
    <col min="11785" max="11785" width="10.7109375" style="173" customWidth="1"/>
    <col min="11786" max="12032" width="9.140625" style="173"/>
    <col min="12033" max="12033" width="38.7109375" style="173" customWidth="1"/>
    <col min="12034" max="12034" width="17.28515625" style="173" customWidth="1"/>
    <col min="12035" max="12035" width="37.5703125" style="173" customWidth="1"/>
    <col min="12036" max="12036" width="13.28515625" style="173" customWidth="1"/>
    <col min="12037" max="12037" width="11.42578125" style="173" bestFit="1" customWidth="1"/>
    <col min="12038" max="12040" width="9.140625" style="173"/>
    <col min="12041" max="12041" width="10.7109375" style="173" customWidth="1"/>
    <col min="12042" max="12288" width="9.140625" style="173"/>
    <col min="12289" max="12289" width="38.7109375" style="173" customWidth="1"/>
    <col min="12290" max="12290" width="17.28515625" style="173" customWidth="1"/>
    <col min="12291" max="12291" width="37.5703125" style="173" customWidth="1"/>
    <col min="12292" max="12292" width="13.28515625" style="173" customWidth="1"/>
    <col min="12293" max="12293" width="11.42578125" style="173" bestFit="1" customWidth="1"/>
    <col min="12294" max="12296" width="9.140625" style="173"/>
    <col min="12297" max="12297" width="10.7109375" style="173" customWidth="1"/>
    <col min="12298" max="12544" width="9.140625" style="173"/>
    <col min="12545" max="12545" width="38.7109375" style="173" customWidth="1"/>
    <col min="12546" max="12546" width="17.28515625" style="173" customWidth="1"/>
    <col min="12547" max="12547" width="37.5703125" style="173" customWidth="1"/>
    <col min="12548" max="12548" width="13.28515625" style="173" customWidth="1"/>
    <col min="12549" max="12549" width="11.42578125" style="173" bestFit="1" customWidth="1"/>
    <col min="12550" max="12552" width="9.140625" style="173"/>
    <col min="12553" max="12553" width="10.7109375" style="173" customWidth="1"/>
    <col min="12554" max="12800" width="9.140625" style="173"/>
    <col min="12801" max="12801" width="38.7109375" style="173" customWidth="1"/>
    <col min="12802" max="12802" width="17.28515625" style="173" customWidth="1"/>
    <col min="12803" max="12803" width="37.5703125" style="173" customWidth="1"/>
    <col min="12804" max="12804" width="13.28515625" style="173" customWidth="1"/>
    <col min="12805" max="12805" width="11.42578125" style="173" bestFit="1" customWidth="1"/>
    <col min="12806" max="12808" width="9.140625" style="173"/>
    <col min="12809" max="12809" width="10.7109375" style="173" customWidth="1"/>
    <col min="12810" max="13056" width="9.140625" style="173"/>
    <col min="13057" max="13057" width="38.7109375" style="173" customWidth="1"/>
    <col min="13058" max="13058" width="17.28515625" style="173" customWidth="1"/>
    <col min="13059" max="13059" width="37.5703125" style="173" customWidth="1"/>
    <col min="13060" max="13060" width="13.28515625" style="173" customWidth="1"/>
    <col min="13061" max="13061" width="11.42578125" style="173" bestFit="1" customWidth="1"/>
    <col min="13062" max="13064" width="9.140625" style="173"/>
    <col min="13065" max="13065" width="10.7109375" style="173" customWidth="1"/>
    <col min="13066" max="13312" width="9.140625" style="173"/>
    <col min="13313" max="13313" width="38.7109375" style="173" customWidth="1"/>
    <col min="13314" max="13314" width="17.28515625" style="173" customWidth="1"/>
    <col min="13315" max="13315" width="37.5703125" style="173" customWidth="1"/>
    <col min="13316" max="13316" width="13.28515625" style="173" customWidth="1"/>
    <col min="13317" max="13317" width="11.42578125" style="173" bestFit="1" customWidth="1"/>
    <col min="13318" max="13320" width="9.140625" style="173"/>
    <col min="13321" max="13321" width="10.7109375" style="173" customWidth="1"/>
    <col min="13322" max="13568" width="9.140625" style="173"/>
    <col min="13569" max="13569" width="38.7109375" style="173" customWidth="1"/>
    <col min="13570" max="13570" width="17.28515625" style="173" customWidth="1"/>
    <col min="13571" max="13571" width="37.5703125" style="173" customWidth="1"/>
    <col min="13572" max="13572" width="13.28515625" style="173" customWidth="1"/>
    <col min="13573" max="13573" width="11.42578125" style="173" bestFit="1" customWidth="1"/>
    <col min="13574" max="13576" width="9.140625" style="173"/>
    <col min="13577" max="13577" width="10.7109375" style="173" customWidth="1"/>
    <col min="13578" max="13824" width="9.140625" style="173"/>
    <col min="13825" max="13825" width="38.7109375" style="173" customWidth="1"/>
    <col min="13826" max="13826" width="17.28515625" style="173" customWidth="1"/>
    <col min="13827" max="13827" width="37.5703125" style="173" customWidth="1"/>
    <col min="13828" max="13828" width="13.28515625" style="173" customWidth="1"/>
    <col min="13829" max="13829" width="11.42578125" style="173" bestFit="1" customWidth="1"/>
    <col min="13830" max="13832" width="9.140625" style="173"/>
    <col min="13833" max="13833" width="10.7109375" style="173" customWidth="1"/>
    <col min="13834" max="14080" width="9.140625" style="173"/>
    <col min="14081" max="14081" width="38.7109375" style="173" customWidth="1"/>
    <col min="14082" max="14082" width="17.28515625" style="173" customWidth="1"/>
    <col min="14083" max="14083" width="37.5703125" style="173" customWidth="1"/>
    <col min="14084" max="14084" width="13.28515625" style="173" customWidth="1"/>
    <col min="14085" max="14085" width="11.42578125" style="173" bestFit="1" customWidth="1"/>
    <col min="14086" max="14088" width="9.140625" style="173"/>
    <col min="14089" max="14089" width="10.7109375" style="173" customWidth="1"/>
    <col min="14090" max="14336" width="9.140625" style="173"/>
    <col min="14337" max="14337" width="38.7109375" style="173" customWidth="1"/>
    <col min="14338" max="14338" width="17.28515625" style="173" customWidth="1"/>
    <col min="14339" max="14339" width="37.5703125" style="173" customWidth="1"/>
    <col min="14340" max="14340" width="13.28515625" style="173" customWidth="1"/>
    <col min="14341" max="14341" width="11.42578125" style="173" bestFit="1" customWidth="1"/>
    <col min="14342" max="14344" width="9.140625" style="173"/>
    <col min="14345" max="14345" width="10.7109375" style="173" customWidth="1"/>
    <col min="14346" max="14592" width="9.140625" style="173"/>
    <col min="14593" max="14593" width="38.7109375" style="173" customWidth="1"/>
    <col min="14594" max="14594" width="17.28515625" style="173" customWidth="1"/>
    <col min="14595" max="14595" width="37.5703125" style="173" customWidth="1"/>
    <col min="14596" max="14596" width="13.28515625" style="173" customWidth="1"/>
    <col min="14597" max="14597" width="11.42578125" style="173" bestFit="1" customWidth="1"/>
    <col min="14598" max="14600" width="9.140625" style="173"/>
    <col min="14601" max="14601" width="10.7109375" style="173" customWidth="1"/>
    <col min="14602" max="14848" width="9.140625" style="173"/>
    <col min="14849" max="14849" width="38.7109375" style="173" customWidth="1"/>
    <col min="14850" max="14850" width="17.28515625" style="173" customWidth="1"/>
    <col min="14851" max="14851" width="37.5703125" style="173" customWidth="1"/>
    <col min="14852" max="14852" width="13.28515625" style="173" customWidth="1"/>
    <col min="14853" max="14853" width="11.42578125" style="173" bestFit="1" customWidth="1"/>
    <col min="14854" max="14856" width="9.140625" style="173"/>
    <col min="14857" max="14857" width="10.7109375" style="173" customWidth="1"/>
    <col min="14858" max="15104" width="9.140625" style="173"/>
    <col min="15105" max="15105" width="38.7109375" style="173" customWidth="1"/>
    <col min="15106" max="15106" width="17.28515625" style="173" customWidth="1"/>
    <col min="15107" max="15107" width="37.5703125" style="173" customWidth="1"/>
    <col min="15108" max="15108" width="13.28515625" style="173" customWidth="1"/>
    <col min="15109" max="15109" width="11.42578125" style="173" bestFit="1" customWidth="1"/>
    <col min="15110" max="15112" width="9.140625" style="173"/>
    <col min="15113" max="15113" width="10.7109375" style="173" customWidth="1"/>
    <col min="15114" max="15360" width="9.140625" style="173"/>
    <col min="15361" max="15361" width="38.7109375" style="173" customWidth="1"/>
    <col min="15362" max="15362" width="17.28515625" style="173" customWidth="1"/>
    <col min="15363" max="15363" width="37.5703125" style="173" customWidth="1"/>
    <col min="15364" max="15364" width="13.28515625" style="173" customWidth="1"/>
    <col min="15365" max="15365" width="11.42578125" style="173" bestFit="1" customWidth="1"/>
    <col min="15366" max="15368" width="9.140625" style="173"/>
    <col min="15369" max="15369" width="10.7109375" style="173" customWidth="1"/>
    <col min="15370" max="15616" width="9.140625" style="173"/>
    <col min="15617" max="15617" width="38.7109375" style="173" customWidth="1"/>
    <col min="15618" max="15618" width="17.28515625" style="173" customWidth="1"/>
    <col min="15619" max="15619" width="37.5703125" style="173" customWidth="1"/>
    <col min="15620" max="15620" width="13.28515625" style="173" customWidth="1"/>
    <col min="15621" max="15621" width="11.42578125" style="173" bestFit="1" customWidth="1"/>
    <col min="15622" max="15624" width="9.140625" style="173"/>
    <col min="15625" max="15625" width="10.7109375" style="173" customWidth="1"/>
    <col min="15626" max="15872" width="9.140625" style="173"/>
    <col min="15873" max="15873" width="38.7109375" style="173" customWidth="1"/>
    <col min="15874" max="15874" width="17.28515625" style="173" customWidth="1"/>
    <col min="15875" max="15875" width="37.5703125" style="173" customWidth="1"/>
    <col min="15876" max="15876" width="13.28515625" style="173" customWidth="1"/>
    <col min="15877" max="15877" width="11.42578125" style="173" bestFit="1" customWidth="1"/>
    <col min="15878" max="15880" width="9.140625" style="173"/>
    <col min="15881" max="15881" width="10.7109375" style="173" customWidth="1"/>
    <col min="15882" max="16128" width="9.140625" style="173"/>
    <col min="16129" max="16129" width="38.7109375" style="173" customWidth="1"/>
    <col min="16130" max="16130" width="17.28515625" style="173" customWidth="1"/>
    <col min="16131" max="16131" width="37.5703125" style="173" customWidth="1"/>
    <col min="16132" max="16132" width="13.28515625" style="173" customWidth="1"/>
    <col min="16133" max="16133" width="11.42578125" style="173" bestFit="1" customWidth="1"/>
    <col min="16134" max="16136" width="9.140625" style="173"/>
    <col min="16137" max="16137" width="10.7109375" style="173" customWidth="1"/>
    <col min="16138" max="16384" width="9.140625" style="173"/>
  </cols>
  <sheetData>
    <row r="1" spans="1:5" ht="45">
      <c r="C1" s="193" t="s">
        <v>286</v>
      </c>
    </row>
    <row r="5" spans="1:5" ht="24.75" customHeight="1">
      <c r="A5" s="437" t="s">
        <v>281</v>
      </c>
      <c r="B5" s="437"/>
      <c r="C5" s="437"/>
    </row>
    <row r="6" spans="1:5">
      <c r="A6" s="438" t="s">
        <v>282</v>
      </c>
      <c r="B6" s="438"/>
      <c r="C6" s="438"/>
    </row>
    <row r="7" spans="1:5">
      <c r="A7" s="439" t="s">
        <v>283</v>
      </c>
      <c r="B7" s="439"/>
      <c r="C7" s="439"/>
    </row>
    <row r="8" spans="1:5">
      <c r="A8" s="175"/>
      <c r="B8" s="176"/>
      <c r="C8" s="177"/>
    </row>
    <row r="9" spans="1:5">
      <c r="B9" s="440" t="s">
        <v>7</v>
      </c>
      <c r="C9" s="440"/>
    </row>
    <row r="10" spans="1:5">
      <c r="A10" s="178" t="s">
        <v>177</v>
      </c>
      <c r="B10" s="179" t="s">
        <v>120</v>
      </c>
      <c r="C10" s="180" t="s">
        <v>284</v>
      </c>
    </row>
    <row r="11" spans="1:5" s="185" customFormat="1">
      <c r="A11" s="181"/>
      <c r="B11" s="182"/>
      <c r="C11" s="183"/>
      <c r="D11" s="184"/>
      <c r="E11" s="184"/>
    </row>
    <row r="12" spans="1:5">
      <c r="A12" s="186"/>
      <c r="B12" s="187"/>
      <c r="C12" s="188"/>
    </row>
    <row r="13" spans="1:5">
      <c r="A13" s="186"/>
      <c r="B13" s="187"/>
      <c r="C13" s="188"/>
    </row>
    <row r="14" spans="1:5">
      <c r="A14" s="186"/>
      <c r="B14" s="187"/>
      <c r="C14" s="188"/>
    </row>
    <row r="15" spans="1:5">
      <c r="A15" s="186"/>
      <c r="B15" s="187"/>
      <c r="C15" s="188"/>
    </row>
    <row r="16" spans="1:5">
      <c r="A16" s="186"/>
      <c r="B16" s="187"/>
      <c r="C16" s="188"/>
    </row>
    <row r="17" spans="1:10">
      <c r="A17" s="186"/>
      <c r="B17" s="187"/>
      <c r="C17" s="188"/>
    </row>
    <row r="18" spans="1:10">
      <c r="A18" s="186"/>
      <c r="B18" s="187"/>
      <c r="C18" s="188"/>
    </row>
    <row r="19" spans="1:10">
      <c r="A19" s="186"/>
      <c r="B19" s="187"/>
      <c r="C19" s="188"/>
    </row>
    <row r="20" spans="1:10">
      <c r="A20" s="186"/>
      <c r="B20" s="187"/>
      <c r="C20" s="188"/>
    </row>
    <row r="21" spans="1:10">
      <c r="A21" s="186"/>
      <c r="B21" s="187"/>
      <c r="C21" s="188"/>
    </row>
    <row r="22" spans="1:10" s="192" customFormat="1" ht="18.75">
      <c r="A22" s="189"/>
      <c r="B22" s="190"/>
      <c r="C22" s="191"/>
      <c r="D22" s="190"/>
      <c r="E22" s="190"/>
    </row>
    <row r="24" spans="1:10">
      <c r="A24" s="173" t="s">
        <v>285</v>
      </c>
    </row>
    <row r="26" spans="1:10" s="193" customFormat="1">
      <c r="A26" s="173" t="s">
        <v>43</v>
      </c>
      <c r="B26" s="174"/>
      <c r="D26" s="174"/>
      <c r="E26" s="174"/>
      <c r="F26" s="173"/>
      <c r="G26" s="173"/>
      <c r="H26" s="173"/>
      <c r="I26" s="173"/>
      <c r="J26" s="173"/>
    </row>
  </sheetData>
  <mergeCells count="4">
    <mergeCell ref="A5:C5"/>
    <mergeCell ref="A6:C6"/>
    <mergeCell ref="A7:C7"/>
    <mergeCell ref="B9:C9"/>
  </mergeCells>
  <pageMargins left="0.7" right="0.2" top="0.75" bottom="0.75" header="0.3" footer="0.3"/>
  <pageSetup paperSize="9" scale="78" orientation="portrait" horizontalDpi="180" verticalDpi="18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3"/>
  <sheetViews>
    <sheetView workbookViewId="0">
      <selection activeCell="F11" sqref="F11"/>
    </sheetView>
  </sheetViews>
  <sheetFormatPr defaultRowHeight="15"/>
  <cols>
    <col min="1" max="1" width="25" style="76" customWidth="1"/>
    <col min="2" max="2" width="17.85546875" style="76" customWidth="1"/>
    <col min="3" max="3" width="24.7109375" style="76" customWidth="1"/>
    <col min="4" max="4" width="13.85546875" style="76" customWidth="1"/>
    <col min="5" max="5" width="14.85546875" style="76" customWidth="1"/>
    <col min="6" max="6" width="18" style="76" customWidth="1"/>
    <col min="7" max="7" width="19.42578125" style="76" customWidth="1"/>
    <col min="8" max="8" width="13.85546875" style="76" customWidth="1"/>
    <col min="9" max="16384" width="9.140625" style="76"/>
  </cols>
  <sheetData>
    <row r="1" spans="1:16">
      <c r="F1" s="173" t="s">
        <v>280</v>
      </c>
    </row>
    <row r="2" spans="1:16" ht="18.75">
      <c r="A2" s="443" t="s">
        <v>75</v>
      </c>
      <c r="B2" s="443"/>
      <c r="C2" s="443"/>
      <c r="D2" s="443"/>
      <c r="E2" s="443"/>
      <c r="F2" s="443"/>
      <c r="G2" s="443"/>
      <c r="H2" s="86"/>
      <c r="I2" s="86"/>
      <c r="J2" s="86"/>
      <c r="K2" s="86"/>
      <c r="L2" s="86"/>
      <c r="M2" s="86"/>
      <c r="N2" s="86"/>
      <c r="O2" s="86"/>
    </row>
    <row r="3" spans="1:16" ht="15.75">
      <c r="A3" s="444" t="s">
        <v>276</v>
      </c>
      <c r="B3" s="444"/>
      <c r="C3" s="444"/>
      <c r="D3" s="444"/>
      <c r="E3" s="444"/>
      <c r="F3" s="444"/>
      <c r="G3" s="444"/>
      <c r="H3" s="87"/>
      <c r="I3" s="87"/>
      <c r="J3" s="87"/>
      <c r="K3" s="87"/>
      <c r="L3" s="87"/>
      <c r="M3" s="87"/>
      <c r="N3" s="87"/>
      <c r="O3" s="87"/>
    </row>
    <row r="4" spans="1:16" ht="15.75">
      <c r="A4" s="444" t="s">
        <v>112</v>
      </c>
      <c r="B4" s="444"/>
      <c r="C4" s="444"/>
      <c r="D4" s="444"/>
      <c r="E4" s="444"/>
      <c r="F4" s="444"/>
      <c r="G4" s="444"/>
      <c r="H4" s="87"/>
      <c r="I4" s="87"/>
      <c r="J4" s="87"/>
      <c r="K4" s="87"/>
      <c r="L4" s="87"/>
      <c r="M4" s="87"/>
      <c r="N4" s="87"/>
      <c r="O4" s="87"/>
      <c r="P4" s="87"/>
    </row>
    <row r="5" spans="1:16" ht="15.75">
      <c r="A5" s="77"/>
    </row>
    <row r="6" spans="1:16" ht="15.75">
      <c r="A6" s="77"/>
    </row>
    <row r="7" spans="1:16" ht="15.75">
      <c r="A7" s="77" t="s">
        <v>113</v>
      </c>
    </row>
    <row r="8" spans="1:16" ht="15.75">
      <c r="A8" s="77" t="s">
        <v>114</v>
      </c>
    </row>
    <row r="9" spans="1:16" ht="15.75">
      <c r="A9" s="77" t="s">
        <v>115</v>
      </c>
    </row>
    <row r="10" spans="1:16" ht="15.75">
      <c r="A10" s="77" t="s">
        <v>116</v>
      </c>
    </row>
    <row r="11" spans="1:16" ht="18.75">
      <c r="A11" s="77" t="s">
        <v>117</v>
      </c>
    </row>
    <row r="12" spans="1:16" ht="12.75" customHeight="1">
      <c r="A12" s="77"/>
      <c r="G12" s="89" t="s">
        <v>7</v>
      </c>
    </row>
    <row r="13" spans="1:16" ht="42.75" customHeight="1">
      <c r="A13" s="445" t="s">
        <v>125</v>
      </c>
      <c r="B13" s="448" t="s">
        <v>118</v>
      </c>
      <c r="C13" s="445" t="s">
        <v>126</v>
      </c>
      <c r="D13" s="449" t="s">
        <v>137</v>
      </c>
      <c r="E13" s="450"/>
      <c r="F13" s="448" t="s">
        <v>132</v>
      </c>
      <c r="G13" s="448"/>
    </row>
    <row r="14" spans="1:16">
      <c r="A14" s="446"/>
      <c r="B14" s="448"/>
      <c r="C14" s="446"/>
      <c r="D14" s="451"/>
      <c r="E14" s="452"/>
      <c r="F14" s="448"/>
      <c r="G14" s="448"/>
    </row>
    <row r="15" spans="1:16" ht="15.75">
      <c r="A15" s="447"/>
      <c r="B15" s="448"/>
      <c r="C15" s="447"/>
      <c r="D15" s="81" t="s">
        <v>119</v>
      </c>
      <c r="E15" s="81" t="s">
        <v>120</v>
      </c>
      <c r="F15" s="88" t="s">
        <v>133</v>
      </c>
      <c r="G15" s="88" t="s">
        <v>134</v>
      </c>
    </row>
    <row r="16" spans="1:16" ht="64.5" customHeight="1">
      <c r="A16" s="82" t="s">
        <v>136</v>
      </c>
      <c r="B16" s="90" t="s">
        <v>135</v>
      </c>
      <c r="C16" s="90" t="s">
        <v>94</v>
      </c>
      <c r="D16" s="84"/>
      <c r="E16" s="84"/>
      <c r="F16" s="91"/>
      <c r="G16" s="92"/>
    </row>
    <row r="17" spans="1:7" ht="15.75">
      <c r="A17" s="82"/>
      <c r="B17" s="83"/>
      <c r="C17" s="83"/>
      <c r="D17" s="84"/>
      <c r="E17" s="84"/>
      <c r="F17" s="84"/>
      <c r="G17" s="83"/>
    </row>
    <row r="18" spans="1:7" ht="15.75" hidden="1">
      <c r="A18" s="82"/>
      <c r="B18" s="83"/>
      <c r="C18" s="83"/>
      <c r="D18" s="84"/>
      <c r="E18" s="84"/>
      <c r="F18" s="84"/>
      <c r="G18" s="83"/>
    </row>
    <row r="19" spans="1:7" ht="15.75">
      <c r="A19" s="82"/>
      <c r="B19" s="83"/>
      <c r="C19" s="83"/>
      <c r="D19" s="84"/>
      <c r="E19" s="84"/>
      <c r="F19" s="84"/>
      <c r="G19" s="83"/>
    </row>
    <row r="20" spans="1:7" ht="15.75" hidden="1">
      <c r="A20" s="84"/>
      <c r="B20" s="84"/>
      <c r="C20" s="84"/>
      <c r="D20" s="84"/>
      <c r="E20" s="84"/>
      <c r="F20" s="84"/>
      <c r="G20" s="83"/>
    </row>
    <row r="21" spans="1:7" ht="18.75">
      <c r="A21" s="441" t="s">
        <v>121</v>
      </c>
      <c r="B21" s="442"/>
      <c r="C21" s="442"/>
      <c r="D21" s="442"/>
      <c r="E21" s="442"/>
      <c r="F21" s="94"/>
      <c r="G21" s="85"/>
    </row>
    <row r="22" spans="1:7" ht="15.75">
      <c r="A22" s="78"/>
    </row>
    <row r="23" spans="1:7" ht="15.75">
      <c r="A23" s="77" t="s">
        <v>127</v>
      </c>
    </row>
    <row r="24" spans="1:7">
      <c r="A24" s="79" t="s">
        <v>128</v>
      </c>
    </row>
    <row r="25" spans="1:7">
      <c r="A25" s="79"/>
    </row>
    <row r="26" spans="1:7" ht="15.75">
      <c r="A26" s="77" t="s">
        <v>129</v>
      </c>
    </row>
    <row r="27" spans="1:7">
      <c r="A27" s="79" t="s">
        <v>130</v>
      </c>
    </row>
    <row r="28" spans="1:7">
      <c r="A28" s="79"/>
    </row>
    <row r="29" spans="1:7" ht="15.75">
      <c r="A29" s="77" t="s">
        <v>122</v>
      </c>
    </row>
    <row r="30" spans="1:7" ht="15.75">
      <c r="A30" s="77" t="s">
        <v>123</v>
      </c>
    </row>
    <row r="31" spans="1:7" ht="15.75">
      <c r="A31" s="77" t="s">
        <v>277</v>
      </c>
    </row>
    <row r="32" spans="1:7">
      <c r="A32" s="80" t="s">
        <v>124</v>
      </c>
    </row>
    <row r="33" spans="1:1" ht="15.75">
      <c r="A33" s="77"/>
    </row>
  </sheetData>
  <mergeCells count="9">
    <mergeCell ref="A21:E21"/>
    <mergeCell ref="A2:G2"/>
    <mergeCell ref="A3:G3"/>
    <mergeCell ref="A4:G4"/>
    <mergeCell ref="A13:A15"/>
    <mergeCell ref="B13:B15"/>
    <mergeCell ref="C13:C15"/>
    <mergeCell ref="D13:E14"/>
    <mergeCell ref="F13:G14"/>
  </mergeCells>
  <pageMargins left="0.31496062992125984" right="0.31496062992125984" top="0.74803149606299213" bottom="0" header="0.31496062992125984" footer="0.31496062992125984"/>
  <pageSetup paperSize="9" scale="95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80"/>
  <sheetViews>
    <sheetView workbookViewId="0">
      <selection activeCell="F11" sqref="F11"/>
    </sheetView>
  </sheetViews>
  <sheetFormatPr defaultRowHeight="15.75"/>
  <cols>
    <col min="1" max="1" width="3.28515625" style="1" customWidth="1"/>
    <col min="2" max="2" width="13.28515625" style="1" customWidth="1"/>
    <col min="3" max="3" width="7" style="1" customWidth="1"/>
    <col min="4" max="4" width="5" style="1" customWidth="1"/>
    <col min="5" max="5" width="4.85546875" style="1" customWidth="1"/>
    <col min="6" max="6" width="10" style="1" customWidth="1"/>
    <col min="7" max="8" width="7.28515625" style="1" customWidth="1"/>
    <col min="9" max="9" width="9" style="3" customWidth="1"/>
    <col min="10" max="10" width="9.42578125" style="3" customWidth="1"/>
    <col min="11" max="11" width="9.85546875" style="1" customWidth="1"/>
    <col min="12" max="13" width="11.140625" style="1" customWidth="1"/>
    <col min="14" max="14" width="10.140625" style="1" customWidth="1"/>
    <col min="15" max="15" width="8.5703125" style="1" customWidth="1"/>
    <col min="16" max="16" width="8.7109375" style="1" customWidth="1"/>
    <col min="17" max="16384" width="9.140625" style="1"/>
  </cols>
  <sheetData>
    <row r="1" spans="1:16" ht="12.75" customHeight="1">
      <c r="A1" s="12"/>
      <c r="B1" s="12"/>
      <c r="C1" s="11"/>
      <c r="D1" s="11"/>
      <c r="E1" s="11"/>
      <c r="F1" s="11"/>
      <c r="G1" s="11"/>
      <c r="H1" s="11"/>
      <c r="I1" s="13"/>
      <c r="J1" s="13"/>
      <c r="K1" s="458" t="s">
        <v>278</v>
      </c>
      <c r="L1" s="458"/>
      <c r="M1" s="458"/>
      <c r="N1" s="458"/>
      <c r="O1" s="458"/>
      <c r="P1" s="458"/>
    </row>
    <row r="2" spans="1:16" ht="21" customHeight="1">
      <c r="A2" s="12"/>
      <c r="B2" s="12"/>
      <c r="C2" s="11"/>
      <c r="D2" s="11"/>
      <c r="E2" s="11"/>
      <c r="F2" s="11"/>
      <c r="G2" s="11"/>
      <c r="H2" s="11"/>
      <c r="I2" s="13"/>
      <c r="J2" s="13"/>
      <c r="K2" s="458"/>
      <c r="L2" s="458"/>
      <c r="M2" s="458"/>
      <c r="N2" s="458"/>
      <c r="O2" s="458"/>
      <c r="P2" s="458"/>
    </row>
    <row r="3" spans="1:16" ht="21" customHeight="1">
      <c r="A3" s="12"/>
      <c r="B3" s="12"/>
      <c r="C3" s="11"/>
      <c r="D3" s="11"/>
      <c r="E3" s="11"/>
      <c r="F3" s="11"/>
      <c r="G3" s="11"/>
      <c r="H3" s="11"/>
      <c r="I3" s="13"/>
      <c r="J3" s="13"/>
      <c r="K3" s="32"/>
      <c r="L3" s="48"/>
      <c r="M3" s="48"/>
      <c r="N3" s="48"/>
      <c r="O3" s="32"/>
      <c r="P3" s="32"/>
    </row>
    <row r="4" spans="1:16">
      <c r="A4" s="12"/>
      <c r="B4" s="12"/>
      <c r="C4" s="11"/>
      <c r="D4" s="11"/>
      <c r="E4" s="11"/>
      <c r="F4" s="11"/>
      <c r="G4" s="11"/>
      <c r="H4" s="11"/>
      <c r="I4" s="13"/>
      <c r="J4" s="13"/>
      <c r="K4" s="75" t="s">
        <v>110</v>
      </c>
      <c r="L4" s="70"/>
      <c r="M4" s="70"/>
      <c r="N4" s="70"/>
      <c r="O4" s="32"/>
      <c r="P4" s="32"/>
    </row>
    <row r="5" spans="1:16">
      <c r="A5" s="12"/>
      <c r="B5" s="12"/>
      <c r="C5" s="11"/>
      <c r="D5" s="11"/>
      <c r="E5" s="11"/>
      <c r="F5" s="11"/>
      <c r="G5" s="11"/>
      <c r="H5" s="11"/>
      <c r="I5" s="13"/>
      <c r="J5" s="13"/>
      <c r="K5" s="75" t="s">
        <v>105</v>
      </c>
      <c r="L5" s="70"/>
      <c r="M5" s="70"/>
      <c r="N5" s="70"/>
      <c r="O5" s="32"/>
      <c r="P5" s="32"/>
    </row>
    <row r="6" spans="1:16">
      <c r="A6" s="12"/>
      <c r="B6" s="12"/>
      <c r="C6" s="11"/>
      <c r="D6" s="11"/>
      <c r="E6" s="11"/>
      <c r="F6" s="11"/>
      <c r="G6" s="11"/>
      <c r="H6" s="11"/>
      <c r="I6" s="13"/>
      <c r="J6" s="13"/>
      <c r="K6"/>
      <c r="L6" s="70"/>
      <c r="M6" s="70"/>
      <c r="N6" s="70"/>
      <c r="O6" s="32"/>
      <c r="P6" s="32"/>
    </row>
    <row r="7" spans="1:16">
      <c r="A7" s="12"/>
      <c r="B7" s="12"/>
      <c r="C7" s="11"/>
      <c r="D7" s="11"/>
      <c r="E7" s="11"/>
      <c r="F7" s="11"/>
      <c r="G7" s="11"/>
      <c r="H7" s="11"/>
      <c r="I7" s="13"/>
      <c r="J7" s="13"/>
      <c r="K7" s="75" t="s">
        <v>104</v>
      </c>
      <c r="L7" s="70"/>
      <c r="M7" s="70"/>
      <c r="N7" s="70"/>
      <c r="O7" s="32"/>
      <c r="P7" s="32"/>
    </row>
    <row r="8" spans="1:16">
      <c r="A8" s="12"/>
      <c r="B8" s="12"/>
      <c r="C8" s="11"/>
      <c r="D8" s="11"/>
      <c r="E8" s="11"/>
      <c r="F8" s="11"/>
      <c r="G8" s="11"/>
      <c r="H8" s="11"/>
      <c r="I8" s="13"/>
      <c r="J8" s="13"/>
      <c r="K8" s="5"/>
      <c r="L8" s="5"/>
      <c r="M8" s="5"/>
      <c r="N8" s="5"/>
      <c r="O8" s="32"/>
      <c r="P8" s="32"/>
    </row>
    <row r="9" spans="1:16">
      <c r="A9" s="12"/>
      <c r="B9" s="12"/>
      <c r="C9" s="11"/>
      <c r="D9" s="11"/>
      <c r="E9" s="11"/>
      <c r="F9" s="11"/>
      <c r="G9" s="11"/>
      <c r="H9" s="11"/>
      <c r="I9" s="13"/>
      <c r="J9" s="13"/>
      <c r="K9" s="5"/>
      <c r="L9" s="5"/>
      <c r="M9" s="5"/>
      <c r="N9" s="5"/>
      <c r="O9" s="32"/>
      <c r="P9" s="32"/>
    </row>
    <row r="10" spans="1:16" ht="51.75" customHeight="1">
      <c r="A10" s="12"/>
      <c r="B10" s="457" t="s">
        <v>279</v>
      </c>
      <c r="C10" s="457"/>
      <c r="D10" s="457"/>
      <c r="E10" s="457"/>
      <c r="F10" s="457"/>
      <c r="G10" s="457"/>
      <c r="H10" s="457"/>
      <c r="I10" s="457"/>
      <c r="J10" s="457"/>
      <c r="K10" s="457"/>
      <c r="L10" s="457"/>
      <c r="M10" s="457"/>
      <c r="N10" s="457"/>
      <c r="O10" s="457"/>
      <c r="P10" s="5"/>
    </row>
    <row r="11" spans="1:16">
      <c r="A11" s="12"/>
      <c r="B11" s="12"/>
      <c r="C11" s="13"/>
      <c r="D11" s="13"/>
      <c r="E11" s="13"/>
      <c r="F11" s="13"/>
      <c r="G11" s="13"/>
      <c r="H11" s="13"/>
      <c r="I11" s="13"/>
      <c r="J11" s="13"/>
      <c r="K11" s="14"/>
      <c r="L11" s="13"/>
      <c r="M11" s="13"/>
      <c r="N11" s="13"/>
      <c r="O11" s="5"/>
      <c r="P11" s="5"/>
    </row>
    <row r="12" spans="1:16" ht="15.75" customHeight="1">
      <c r="A12" s="460" t="s">
        <v>81</v>
      </c>
      <c r="B12" s="460"/>
      <c r="C12" s="459" t="s">
        <v>16</v>
      </c>
      <c r="D12" s="459" t="s">
        <v>17</v>
      </c>
      <c r="E12" s="459" t="s">
        <v>18</v>
      </c>
      <c r="F12" s="459" t="s">
        <v>19</v>
      </c>
      <c r="G12" s="459" t="s">
        <v>20</v>
      </c>
      <c r="H12" s="461" t="s">
        <v>21</v>
      </c>
      <c r="I12" s="469" t="s">
        <v>22</v>
      </c>
      <c r="J12" s="469" t="s">
        <v>76</v>
      </c>
      <c r="K12" s="459" t="s">
        <v>68</v>
      </c>
      <c r="L12" s="459"/>
      <c r="M12" s="459"/>
      <c r="N12" s="459"/>
      <c r="O12" s="459"/>
      <c r="P12" s="459"/>
    </row>
    <row r="13" spans="1:16" ht="15.75" customHeight="1">
      <c r="A13" s="460"/>
      <c r="B13" s="460"/>
      <c r="C13" s="459"/>
      <c r="D13" s="459"/>
      <c r="E13" s="459"/>
      <c r="F13" s="459"/>
      <c r="G13" s="459"/>
      <c r="H13" s="462"/>
      <c r="I13" s="469"/>
      <c r="J13" s="469"/>
      <c r="K13" s="467" t="s">
        <v>85</v>
      </c>
      <c r="L13" s="464" t="s">
        <v>23</v>
      </c>
      <c r="M13" s="465"/>
      <c r="N13" s="466"/>
      <c r="O13" s="407" t="s">
        <v>86</v>
      </c>
      <c r="P13" s="407" t="s">
        <v>87</v>
      </c>
    </row>
    <row r="14" spans="1:16" ht="51.75" customHeight="1">
      <c r="A14" s="460"/>
      <c r="B14" s="460"/>
      <c r="C14" s="459"/>
      <c r="D14" s="459"/>
      <c r="E14" s="459"/>
      <c r="F14" s="459"/>
      <c r="G14" s="459"/>
      <c r="H14" s="463"/>
      <c r="I14" s="469"/>
      <c r="J14" s="469"/>
      <c r="K14" s="468"/>
      <c r="L14" s="56" t="s">
        <v>88</v>
      </c>
      <c r="M14" s="56" t="s">
        <v>89</v>
      </c>
      <c r="N14" s="56" t="s">
        <v>90</v>
      </c>
      <c r="O14" s="407"/>
      <c r="P14" s="407"/>
    </row>
    <row r="15" spans="1:16">
      <c r="A15" s="455"/>
      <c r="B15" s="456"/>
      <c r="C15" s="9"/>
      <c r="D15" s="9"/>
      <c r="E15" s="9"/>
      <c r="F15" s="9"/>
      <c r="G15" s="9"/>
      <c r="H15" s="49"/>
      <c r="I15" s="6"/>
      <c r="J15" s="6"/>
      <c r="K15" s="9"/>
      <c r="L15" s="49"/>
      <c r="M15" s="49"/>
      <c r="N15" s="49"/>
      <c r="O15" s="9"/>
      <c r="P15" s="9"/>
    </row>
    <row r="16" spans="1:16">
      <c r="A16" s="455"/>
      <c r="B16" s="456"/>
      <c r="C16" s="9"/>
      <c r="D16" s="9"/>
      <c r="E16" s="9"/>
      <c r="F16" s="9"/>
      <c r="G16" s="9"/>
      <c r="H16" s="49"/>
      <c r="I16" s="6"/>
      <c r="J16" s="6"/>
      <c r="K16" s="9"/>
      <c r="L16" s="49"/>
      <c r="M16" s="49"/>
      <c r="N16" s="49"/>
      <c r="O16" s="9"/>
      <c r="P16" s="9"/>
    </row>
    <row r="17" spans="1:16">
      <c r="A17" s="455"/>
      <c r="B17" s="456"/>
      <c r="C17" s="9"/>
      <c r="D17" s="9"/>
      <c r="E17" s="9"/>
      <c r="F17" s="9"/>
      <c r="G17" s="9"/>
      <c r="H17" s="49"/>
      <c r="I17" s="6"/>
      <c r="J17" s="6"/>
      <c r="K17" s="9"/>
      <c r="L17" s="49"/>
      <c r="M17" s="49"/>
      <c r="N17" s="49"/>
      <c r="O17" s="9"/>
      <c r="P17" s="9"/>
    </row>
    <row r="18" spans="1:16">
      <c r="A18" s="453"/>
      <c r="B18" s="454"/>
      <c r="C18" s="7"/>
      <c r="D18" s="7"/>
      <c r="E18" s="7"/>
      <c r="F18" s="7"/>
      <c r="G18" s="7"/>
      <c r="H18" s="7"/>
      <c r="I18" s="7"/>
      <c r="J18" s="7"/>
      <c r="K18" s="2"/>
      <c r="L18" s="2"/>
      <c r="M18" s="2"/>
      <c r="N18" s="2"/>
      <c r="O18" s="2"/>
      <c r="P18" s="2"/>
    </row>
    <row r="19" spans="1:16">
      <c r="A19" s="303" t="s">
        <v>41</v>
      </c>
      <c r="B19" s="303"/>
      <c r="C19" s="303"/>
      <c r="D19" s="21"/>
      <c r="E19" s="21"/>
      <c r="F19" s="21"/>
      <c r="G19" s="21"/>
      <c r="H19" s="21"/>
      <c r="I19" s="21"/>
      <c r="J19" s="26"/>
      <c r="K19" s="22"/>
      <c r="L19" s="22"/>
      <c r="M19" s="22"/>
      <c r="N19" s="22"/>
      <c r="O19" s="470"/>
      <c r="P19" s="470"/>
    </row>
    <row r="20" spans="1:16">
      <c r="A20" s="30"/>
      <c r="B20" s="31" t="s">
        <v>42</v>
      </c>
      <c r="C20" s="21"/>
      <c r="D20" s="21"/>
      <c r="E20" s="21"/>
      <c r="F20" s="21"/>
      <c r="G20" s="21"/>
      <c r="H20" s="21"/>
      <c r="I20" s="21"/>
      <c r="J20" s="28"/>
      <c r="K20" s="27"/>
      <c r="L20" s="47"/>
      <c r="M20" s="47"/>
      <c r="N20" s="47"/>
      <c r="O20" s="471" t="s">
        <v>40</v>
      </c>
      <c r="P20" s="471"/>
    </row>
    <row r="21" spans="1:16">
      <c r="A21" s="16"/>
      <c r="B21" s="16"/>
      <c r="C21" s="21"/>
      <c r="D21" s="21"/>
      <c r="E21" s="21"/>
      <c r="F21" s="21"/>
      <c r="G21" s="21"/>
      <c r="H21" s="21"/>
      <c r="I21" s="21"/>
      <c r="J21" s="21"/>
      <c r="K21" s="16"/>
      <c r="L21" s="16"/>
      <c r="M21" s="16"/>
      <c r="N21" s="16"/>
      <c r="O21" s="16"/>
      <c r="P21" s="16"/>
    </row>
    <row r="22" spans="1:16">
      <c r="A22" s="303" t="s">
        <v>43</v>
      </c>
      <c r="B22" s="303"/>
      <c r="C22" s="303"/>
      <c r="D22" s="21"/>
      <c r="E22" s="21"/>
      <c r="F22" s="21"/>
      <c r="G22" s="21"/>
      <c r="H22" s="21"/>
      <c r="I22" s="21"/>
      <c r="J22" s="26"/>
      <c r="K22" s="22"/>
      <c r="L22" s="22"/>
      <c r="M22" s="22"/>
      <c r="N22" s="22"/>
      <c r="O22" s="470"/>
      <c r="P22" s="470"/>
    </row>
    <row r="23" spans="1:16">
      <c r="A23" s="30"/>
      <c r="B23" s="30"/>
      <c r="C23" s="21"/>
      <c r="D23" s="21"/>
      <c r="E23" s="21"/>
      <c r="F23" s="21"/>
      <c r="G23" s="21"/>
      <c r="H23" s="21"/>
      <c r="I23" s="21"/>
      <c r="J23" s="28"/>
      <c r="K23" s="27"/>
      <c r="L23" s="47"/>
      <c r="M23" s="47"/>
      <c r="N23" s="47"/>
      <c r="O23" s="471" t="s">
        <v>40</v>
      </c>
      <c r="P23" s="471"/>
    </row>
    <row r="24" spans="1:16">
      <c r="A24" s="303" t="s">
        <v>44</v>
      </c>
      <c r="B24" s="303"/>
      <c r="C24" s="303"/>
      <c r="D24" s="381"/>
      <c r="E24" s="381"/>
      <c r="F24" s="381"/>
      <c r="G24" s="23"/>
      <c r="H24" s="23"/>
      <c r="I24" s="26"/>
      <c r="J24" s="27"/>
      <c r="K24" s="470"/>
      <c r="L24" s="470"/>
      <c r="M24" s="470"/>
      <c r="N24" s="470"/>
      <c r="O24" s="470"/>
      <c r="P24" s="24"/>
    </row>
    <row r="25" spans="1:16" ht="31.5">
      <c r="A25" s="30"/>
      <c r="B25" s="30"/>
      <c r="C25" s="21"/>
      <c r="D25" s="382" t="s">
        <v>45</v>
      </c>
      <c r="E25" s="382"/>
      <c r="F25" s="382"/>
      <c r="G25" s="23"/>
      <c r="H25" s="23"/>
      <c r="I25" s="382" t="s">
        <v>39</v>
      </c>
      <c r="J25" s="382"/>
      <c r="K25" s="334" t="s">
        <v>40</v>
      </c>
      <c r="L25" s="334"/>
      <c r="M25" s="334"/>
      <c r="N25" s="334"/>
      <c r="O25" s="334"/>
      <c r="P25" s="29" t="s">
        <v>46</v>
      </c>
    </row>
    <row r="26" spans="1:16">
      <c r="A26" s="30"/>
      <c r="B26" s="30"/>
      <c r="C26" s="21"/>
      <c r="D26" s="21"/>
      <c r="E26" s="21"/>
      <c r="F26" s="21"/>
      <c r="G26" s="21"/>
      <c r="H26" s="21"/>
      <c r="I26" s="21"/>
      <c r="J26" s="21"/>
      <c r="K26" s="16"/>
      <c r="L26" s="16"/>
      <c r="M26" s="16"/>
      <c r="N26" s="16"/>
      <c r="O26" s="16"/>
      <c r="P26" s="16"/>
    </row>
    <row r="27" spans="1:16">
      <c r="A27" s="30"/>
      <c r="B27" s="30"/>
      <c r="C27" s="21"/>
      <c r="D27" s="21"/>
      <c r="E27" s="21"/>
      <c r="F27" s="21"/>
      <c r="G27" s="21"/>
      <c r="H27" s="21"/>
      <c r="I27" s="21"/>
      <c r="J27" s="21"/>
      <c r="K27" s="16"/>
      <c r="L27" s="16"/>
      <c r="M27" s="16"/>
      <c r="N27" s="16"/>
      <c r="O27" s="16"/>
      <c r="P27" s="16"/>
    </row>
    <row r="28" spans="1:16">
      <c r="A28" s="10"/>
      <c r="B28" s="10"/>
      <c r="C28" s="3"/>
      <c r="D28" s="3"/>
      <c r="E28" s="3"/>
      <c r="F28" s="3"/>
      <c r="G28" s="3"/>
      <c r="H28" s="3"/>
    </row>
    <row r="29" spans="1:16" ht="15.75" customHeight="1">
      <c r="A29" s="10"/>
      <c r="B29" s="10"/>
      <c r="C29" s="3"/>
      <c r="D29" s="3"/>
      <c r="E29" s="3"/>
      <c r="F29" s="3"/>
      <c r="G29" s="3"/>
      <c r="H29" s="3"/>
    </row>
    <row r="30" spans="1:16" ht="15.75" customHeight="1">
      <c r="A30" s="10"/>
      <c r="B30" s="10"/>
      <c r="C30" s="3"/>
      <c r="D30" s="3"/>
      <c r="E30" s="3"/>
      <c r="F30" s="3"/>
      <c r="G30" s="3"/>
      <c r="H30" s="3"/>
    </row>
    <row r="31" spans="1:16">
      <c r="A31" s="10"/>
      <c r="B31" s="10"/>
      <c r="C31" s="3"/>
      <c r="D31" s="3"/>
      <c r="E31" s="3"/>
      <c r="F31" s="3"/>
      <c r="G31" s="3"/>
      <c r="H31" s="3"/>
    </row>
    <row r="32" spans="1:16" ht="15.75" customHeight="1">
      <c r="A32" s="10"/>
      <c r="B32" s="10"/>
      <c r="C32" s="3"/>
      <c r="D32" s="3"/>
      <c r="E32" s="3"/>
      <c r="F32" s="3"/>
      <c r="G32" s="3"/>
      <c r="H32" s="3"/>
    </row>
    <row r="33" spans="1:8" ht="15.75" customHeight="1">
      <c r="A33" s="10"/>
      <c r="B33" s="10"/>
      <c r="C33" s="3"/>
      <c r="D33" s="3"/>
      <c r="E33" s="3"/>
      <c r="F33" s="3"/>
      <c r="G33" s="3"/>
      <c r="H33" s="3"/>
    </row>
    <row r="34" spans="1:8" ht="15.75" customHeight="1">
      <c r="A34" s="10"/>
      <c r="B34" s="10"/>
      <c r="C34" s="3"/>
      <c r="D34" s="3"/>
      <c r="E34" s="3"/>
      <c r="F34" s="3"/>
      <c r="G34" s="3"/>
      <c r="H34" s="3"/>
    </row>
    <row r="35" spans="1:8" ht="31.5" customHeight="1">
      <c r="A35" s="10"/>
      <c r="B35" s="10"/>
      <c r="C35" s="3"/>
      <c r="D35" s="3"/>
      <c r="E35" s="3"/>
      <c r="F35" s="3"/>
      <c r="G35" s="3"/>
      <c r="H35" s="3"/>
    </row>
    <row r="36" spans="1:8">
      <c r="A36" s="10"/>
      <c r="B36" s="10"/>
      <c r="C36" s="3"/>
      <c r="D36" s="3"/>
      <c r="E36" s="3"/>
      <c r="F36" s="3"/>
      <c r="G36" s="3"/>
      <c r="H36" s="3"/>
    </row>
    <row r="37" spans="1:8">
      <c r="A37" s="10"/>
      <c r="B37" s="10"/>
      <c r="C37" s="3"/>
      <c r="D37" s="3"/>
      <c r="E37" s="3"/>
      <c r="F37" s="3"/>
      <c r="G37" s="3"/>
      <c r="H37" s="3"/>
    </row>
    <row r="38" spans="1:8">
      <c r="A38" s="10"/>
      <c r="B38" s="10"/>
      <c r="C38" s="3"/>
      <c r="D38" s="3"/>
      <c r="E38" s="3"/>
      <c r="F38" s="3"/>
      <c r="G38" s="3"/>
      <c r="H38" s="3"/>
    </row>
    <row r="39" spans="1:8">
      <c r="A39" s="10"/>
      <c r="B39" s="10"/>
      <c r="C39" s="3"/>
      <c r="D39" s="3"/>
      <c r="E39" s="3"/>
      <c r="F39" s="3"/>
      <c r="G39" s="3"/>
      <c r="H39" s="3"/>
    </row>
    <row r="40" spans="1:8">
      <c r="A40" s="10"/>
      <c r="B40" s="10"/>
      <c r="C40" s="3"/>
      <c r="D40" s="3"/>
      <c r="E40" s="3"/>
      <c r="F40" s="3"/>
      <c r="G40" s="3"/>
      <c r="H40" s="3"/>
    </row>
    <row r="41" spans="1:8">
      <c r="A41" s="10"/>
      <c r="B41" s="10"/>
      <c r="C41" s="3"/>
      <c r="D41" s="3"/>
      <c r="E41" s="3"/>
      <c r="F41" s="3"/>
      <c r="G41" s="3"/>
      <c r="H41" s="3"/>
    </row>
    <row r="42" spans="1:8">
      <c r="A42" s="10"/>
      <c r="B42" s="10"/>
      <c r="C42" s="3"/>
      <c r="D42" s="3"/>
      <c r="E42" s="3"/>
      <c r="F42" s="3"/>
      <c r="G42" s="3"/>
      <c r="H42" s="3"/>
    </row>
    <row r="43" spans="1:8">
      <c r="A43" s="10"/>
      <c r="B43" s="10"/>
      <c r="C43" s="3"/>
      <c r="D43" s="3"/>
      <c r="E43" s="3"/>
      <c r="F43" s="3"/>
      <c r="G43" s="3"/>
      <c r="H43" s="3"/>
    </row>
    <row r="44" spans="1:8">
      <c r="A44" s="10"/>
      <c r="B44" s="10"/>
      <c r="C44" s="3"/>
      <c r="D44" s="3"/>
      <c r="E44" s="3"/>
      <c r="F44" s="3"/>
      <c r="G44" s="3"/>
      <c r="H44" s="3"/>
    </row>
    <row r="45" spans="1:8">
      <c r="A45" s="10"/>
      <c r="B45" s="10"/>
      <c r="C45" s="3"/>
      <c r="D45" s="3"/>
      <c r="E45" s="3"/>
      <c r="F45" s="3"/>
      <c r="G45" s="3"/>
      <c r="H45" s="3"/>
    </row>
    <row r="46" spans="1:8">
      <c r="A46" s="10"/>
      <c r="B46" s="10"/>
      <c r="C46" s="3"/>
      <c r="D46" s="3"/>
      <c r="E46" s="3"/>
      <c r="F46" s="3"/>
      <c r="G46" s="3"/>
      <c r="H46" s="3"/>
    </row>
    <row r="47" spans="1:8">
      <c r="A47" s="10"/>
      <c r="B47" s="10"/>
      <c r="C47" s="3"/>
      <c r="D47" s="3"/>
      <c r="E47" s="3"/>
      <c r="F47" s="3"/>
      <c r="G47" s="3"/>
      <c r="H47" s="3"/>
    </row>
    <row r="48" spans="1:8">
      <c r="A48" s="10"/>
      <c r="B48" s="10"/>
      <c r="C48" s="3"/>
      <c r="D48" s="3"/>
      <c r="E48" s="3"/>
      <c r="F48" s="3"/>
      <c r="G48" s="3"/>
      <c r="H48" s="3"/>
    </row>
    <row r="49" spans="1:8">
      <c r="A49" s="10"/>
      <c r="B49" s="10"/>
      <c r="C49" s="3"/>
      <c r="D49" s="3"/>
      <c r="E49" s="3"/>
      <c r="F49" s="3"/>
      <c r="G49" s="3"/>
      <c r="H49" s="3"/>
    </row>
    <row r="50" spans="1:8">
      <c r="A50" s="10"/>
      <c r="B50" s="10"/>
      <c r="C50" s="3"/>
      <c r="D50" s="3"/>
      <c r="E50" s="3"/>
      <c r="F50" s="3"/>
      <c r="G50" s="3"/>
      <c r="H50" s="3"/>
    </row>
    <row r="51" spans="1:8">
      <c r="A51" s="10"/>
      <c r="B51" s="10"/>
      <c r="C51" s="3"/>
      <c r="D51" s="3"/>
      <c r="E51" s="3"/>
      <c r="F51" s="3"/>
      <c r="G51" s="3"/>
      <c r="H51" s="3"/>
    </row>
    <row r="52" spans="1:8">
      <c r="A52" s="10"/>
      <c r="B52" s="10"/>
      <c r="C52" s="3"/>
      <c r="D52" s="3"/>
      <c r="E52" s="3"/>
      <c r="F52" s="3"/>
      <c r="G52" s="3"/>
      <c r="H52" s="3"/>
    </row>
    <row r="53" spans="1:8">
      <c r="A53" s="10"/>
      <c r="B53" s="10"/>
      <c r="C53" s="3"/>
      <c r="D53" s="3"/>
      <c r="E53" s="3"/>
      <c r="F53" s="3"/>
      <c r="G53" s="3"/>
      <c r="H53" s="3"/>
    </row>
    <row r="54" spans="1:8">
      <c r="A54" s="10"/>
      <c r="B54" s="10"/>
      <c r="C54" s="3"/>
      <c r="D54" s="3"/>
      <c r="E54" s="3"/>
      <c r="F54" s="3"/>
      <c r="G54" s="3"/>
      <c r="H54" s="3"/>
    </row>
    <row r="55" spans="1:8">
      <c r="A55" s="10"/>
      <c r="B55" s="10"/>
      <c r="C55" s="3"/>
      <c r="D55" s="3"/>
      <c r="E55" s="3"/>
      <c r="F55" s="3"/>
      <c r="G55" s="3"/>
      <c r="H55" s="3"/>
    </row>
    <row r="56" spans="1:8">
      <c r="A56" s="10"/>
      <c r="B56" s="10"/>
      <c r="C56" s="3"/>
      <c r="D56" s="3"/>
      <c r="E56" s="3"/>
      <c r="F56" s="3"/>
      <c r="G56" s="3"/>
      <c r="H56" s="3"/>
    </row>
    <row r="57" spans="1:8">
      <c r="A57" s="10"/>
      <c r="B57" s="10"/>
      <c r="C57" s="3"/>
      <c r="D57" s="3"/>
      <c r="E57" s="3"/>
      <c r="F57" s="3"/>
      <c r="G57" s="3"/>
      <c r="H57" s="3"/>
    </row>
    <row r="58" spans="1:8">
      <c r="A58" s="10"/>
      <c r="B58" s="10"/>
      <c r="C58" s="3"/>
      <c r="D58" s="3"/>
      <c r="E58" s="3"/>
      <c r="F58" s="3"/>
      <c r="G58" s="3"/>
      <c r="H58" s="3"/>
    </row>
    <row r="59" spans="1:8">
      <c r="A59" s="10"/>
      <c r="B59" s="10"/>
      <c r="C59" s="3"/>
      <c r="D59" s="3"/>
      <c r="E59" s="3"/>
      <c r="F59" s="3"/>
      <c r="G59" s="3"/>
      <c r="H59" s="3"/>
    </row>
    <row r="60" spans="1:8">
      <c r="A60" s="10"/>
      <c r="B60" s="10"/>
      <c r="C60" s="3"/>
      <c r="D60" s="3"/>
      <c r="E60" s="3"/>
      <c r="F60" s="3"/>
      <c r="G60" s="3"/>
      <c r="H60" s="3"/>
    </row>
    <row r="61" spans="1:8">
      <c r="A61" s="10"/>
      <c r="B61" s="10"/>
      <c r="C61" s="3"/>
      <c r="D61" s="3"/>
      <c r="E61" s="3"/>
      <c r="F61" s="3"/>
      <c r="G61" s="3"/>
      <c r="H61" s="3"/>
    </row>
    <row r="62" spans="1:8">
      <c r="A62" s="10"/>
      <c r="B62" s="10"/>
      <c r="C62" s="3"/>
      <c r="D62" s="3"/>
      <c r="E62" s="3"/>
      <c r="F62" s="3"/>
      <c r="G62" s="3"/>
      <c r="H62" s="3"/>
    </row>
    <row r="63" spans="1:8">
      <c r="A63" s="10"/>
      <c r="B63" s="10"/>
      <c r="C63" s="3"/>
      <c r="D63" s="3"/>
      <c r="E63" s="3"/>
      <c r="F63" s="3"/>
      <c r="G63" s="3"/>
      <c r="H63" s="3"/>
    </row>
    <row r="64" spans="1:8">
      <c r="A64" s="10"/>
      <c r="B64" s="10"/>
      <c r="C64" s="3"/>
      <c r="D64" s="3"/>
      <c r="E64" s="3"/>
      <c r="F64" s="3"/>
      <c r="G64" s="3"/>
      <c r="H64" s="3"/>
    </row>
    <row r="65" spans="1:8">
      <c r="A65" s="10"/>
      <c r="B65" s="10"/>
      <c r="C65" s="3"/>
      <c r="D65" s="3"/>
      <c r="E65" s="3"/>
      <c r="F65" s="3"/>
      <c r="G65" s="3"/>
      <c r="H65" s="3"/>
    </row>
    <row r="66" spans="1:8">
      <c r="A66" s="10"/>
      <c r="B66" s="10"/>
      <c r="C66" s="3"/>
      <c r="D66" s="3"/>
      <c r="E66" s="3"/>
      <c r="F66" s="3"/>
      <c r="G66" s="3"/>
      <c r="H66" s="3"/>
    </row>
    <row r="67" spans="1:8">
      <c r="A67" s="10"/>
      <c r="B67" s="10"/>
      <c r="C67" s="3"/>
      <c r="D67" s="3"/>
      <c r="E67" s="3"/>
      <c r="F67" s="3"/>
      <c r="G67" s="3"/>
      <c r="H67" s="3"/>
    </row>
    <row r="68" spans="1:8">
      <c r="A68" s="10"/>
      <c r="B68" s="10"/>
      <c r="C68" s="3"/>
      <c r="D68" s="3"/>
      <c r="E68" s="3"/>
      <c r="F68" s="3"/>
      <c r="G68" s="3"/>
      <c r="H68" s="3"/>
    </row>
    <row r="69" spans="1:8">
      <c r="A69" s="10"/>
      <c r="B69" s="10"/>
      <c r="C69" s="3"/>
      <c r="D69" s="3"/>
      <c r="E69" s="3"/>
      <c r="F69" s="3"/>
      <c r="G69" s="3"/>
      <c r="H69" s="3"/>
    </row>
    <row r="70" spans="1:8">
      <c r="A70" s="10"/>
      <c r="B70" s="10"/>
      <c r="C70" s="3"/>
      <c r="D70" s="3"/>
      <c r="E70" s="3"/>
      <c r="F70" s="3"/>
      <c r="G70" s="3"/>
      <c r="H70" s="3"/>
    </row>
    <row r="71" spans="1:8">
      <c r="A71" s="10"/>
      <c r="B71" s="10"/>
      <c r="C71" s="3"/>
      <c r="D71" s="3"/>
      <c r="E71" s="3"/>
      <c r="F71" s="3"/>
      <c r="G71" s="3"/>
      <c r="H71" s="3"/>
    </row>
    <row r="72" spans="1:8">
      <c r="A72" s="10"/>
      <c r="B72" s="10"/>
      <c r="C72" s="3"/>
      <c r="D72" s="3"/>
      <c r="E72" s="3"/>
      <c r="F72" s="3"/>
      <c r="G72" s="3"/>
      <c r="H72" s="3"/>
    </row>
    <row r="73" spans="1:8">
      <c r="A73" s="10"/>
      <c r="B73" s="10"/>
      <c r="C73" s="3"/>
      <c r="D73" s="3"/>
      <c r="E73" s="3"/>
      <c r="F73" s="3"/>
      <c r="G73" s="3"/>
      <c r="H73" s="3"/>
    </row>
    <row r="74" spans="1:8">
      <c r="A74" s="10"/>
      <c r="B74" s="10"/>
      <c r="C74" s="3"/>
      <c r="D74" s="3"/>
      <c r="E74" s="3"/>
      <c r="F74" s="3"/>
      <c r="G74" s="3"/>
      <c r="H74" s="3"/>
    </row>
    <row r="75" spans="1:8">
      <c r="A75" s="10"/>
      <c r="B75" s="10"/>
      <c r="C75" s="3"/>
      <c r="D75" s="3"/>
      <c r="E75" s="3"/>
      <c r="F75" s="3"/>
      <c r="G75" s="3"/>
      <c r="H75" s="3"/>
    </row>
    <row r="76" spans="1:8">
      <c r="A76" s="10"/>
      <c r="B76" s="10"/>
      <c r="C76" s="3"/>
      <c r="D76" s="3"/>
      <c r="E76" s="3"/>
      <c r="F76" s="3"/>
      <c r="G76" s="3"/>
      <c r="H76" s="3"/>
    </row>
    <row r="77" spans="1:8">
      <c r="A77" s="10"/>
      <c r="B77" s="10"/>
      <c r="C77" s="3"/>
      <c r="D77" s="3"/>
      <c r="E77" s="3"/>
      <c r="F77" s="3"/>
      <c r="G77" s="3"/>
      <c r="H77" s="3"/>
    </row>
    <row r="78" spans="1:8">
      <c r="A78" s="10"/>
      <c r="B78" s="10"/>
      <c r="C78" s="3"/>
      <c r="D78" s="3"/>
      <c r="E78" s="3"/>
      <c r="F78" s="3"/>
      <c r="G78" s="3"/>
      <c r="H78" s="3"/>
    </row>
    <row r="79" spans="1:8">
      <c r="A79" s="10"/>
      <c r="B79" s="10"/>
      <c r="C79" s="3"/>
      <c r="D79" s="3"/>
      <c r="E79" s="3"/>
      <c r="F79" s="3"/>
      <c r="G79" s="3"/>
      <c r="H79" s="3"/>
    </row>
    <row r="80" spans="1:8">
      <c r="A80" s="10"/>
      <c r="B80" s="10"/>
      <c r="C80" s="3"/>
      <c r="D80" s="3"/>
      <c r="E80" s="3"/>
      <c r="F80" s="3"/>
      <c r="G80" s="3"/>
      <c r="H80" s="3"/>
    </row>
    <row r="81" spans="1:8">
      <c r="A81" s="10"/>
      <c r="B81" s="10"/>
      <c r="C81" s="3"/>
      <c r="D81" s="3"/>
      <c r="E81" s="3"/>
      <c r="F81" s="3"/>
      <c r="G81" s="3"/>
      <c r="H81" s="3"/>
    </row>
    <row r="82" spans="1:8">
      <c r="A82" s="10"/>
      <c r="B82" s="10"/>
      <c r="C82" s="3"/>
      <c r="D82" s="3"/>
      <c r="E82" s="3"/>
      <c r="F82" s="3"/>
      <c r="G82" s="3"/>
      <c r="H82" s="3"/>
    </row>
    <row r="83" spans="1:8">
      <c r="A83" s="10"/>
      <c r="B83" s="10"/>
      <c r="C83" s="3"/>
      <c r="D83" s="3"/>
      <c r="E83" s="3"/>
      <c r="F83" s="3"/>
      <c r="G83" s="3"/>
      <c r="H83" s="3"/>
    </row>
    <row r="84" spans="1:8">
      <c r="A84" s="10"/>
      <c r="B84" s="10"/>
      <c r="C84" s="3"/>
      <c r="D84" s="3"/>
      <c r="E84" s="3"/>
      <c r="F84" s="3"/>
      <c r="G84" s="3"/>
      <c r="H84" s="3"/>
    </row>
    <row r="85" spans="1:8">
      <c r="A85" s="10"/>
      <c r="B85" s="10"/>
      <c r="C85" s="3"/>
      <c r="D85" s="3"/>
      <c r="E85" s="3"/>
      <c r="F85" s="3"/>
      <c r="G85" s="3"/>
      <c r="H85" s="3"/>
    </row>
    <row r="86" spans="1:8">
      <c r="A86" s="10"/>
      <c r="B86" s="10"/>
      <c r="C86" s="3"/>
      <c r="D86" s="3"/>
      <c r="E86" s="3"/>
      <c r="F86" s="3"/>
      <c r="G86" s="3"/>
      <c r="H86" s="3"/>
    </row>
    <row r="87" spans="1:8">
      <c r="A87" s="10"/>
      <c r="B87" s="10"/>
      <c r="C87" s="3"/>
      <c r="D87" s="3"/>
      <c r="E87" s="3"/>
      <c r="F87" s="3"/>
      <c r="G87" s="3"/>
      <c r="H87" s="3"/>
    </row>
    <row r="88" spans="1:8">
      <c r="A88" s="10"/>
      <c r="B88" s="10"/>
      <c r="C88" s="3"/>
      <c r="D88" s="3"/>
      <c r="E88" s="3"/>
      <c r="F88" s="3"/>
      <c r="G88" s="3"/>
      <c r="H88" s="3"/>
    </row>
    <row r="89" spans="1:8">
      <c r="A89" s="10"/>
      <c r="B89" s="10"/>
      <c r="C89" s="3"/>
      <c r="D89" s="3"/>
      <c r="E89" s="3"/>
      <c r="F89" s="3"/>
      <c r="G89" s="3"/>
      <c r="H89" s="3"/>
    </row>
    <row r="90" spans="1:8">
      <c r="A90" s="10"/>
      <c r="B90" s="10"/>
      <c r="C90" s="3"/>
      <c r="D90" s="3"/>
      <c r="E90" s="3"/>
      <c r="F90" s="3"/>
      <c r="G90" s="3"/>
      <c r="H90" s="3"/>
    </row>
    <row r="91" spans="1:8">
      <c r="A91" s="10"/>
      <c r="B91" s="10"/>
      <c r="C91" s="3"/>
      <c r="D91" s="3"/>
      <c r="E91" s="3"/>
      <c r="F91" s="3"/>
      <c r="G91" s="3"/>
      <c r="H91" s="3"/>
    </row>
    <row r="92" spans="1:8">
      <c r="A92" s="10"/>
      <c r="B92" s="10"/>
      <c r="C92" s="3"/>
      <c r="D92" s="3"/>
      <c r="E92" s="3"/>
      <c r="F92" s="3"/>
      <c r="G92" s="3"/>
      <c r="H92" s="3"/>
    </row>
    <row r="93" spans="1:8">
      <c r="A93" s="10"/>
      <c r="B93" s="10"/>
      <c r="C93" s="3"/>
      <c r="D93" s="3"/>
      <c r="E93" s="3"/>
      <c r="F93" s="3"/>
      <c r="G93" s="3"/>
      <c r="H93" s="3"/>
    </row>
    <row r="94" spans="1:8">
      <c r="A94" s="10"/>
      <c r="B94" s="10"/>
      <c r="C94" s="3"/>
      <c r="D94" s="3"/>
      <c r="E94" s="3"/>
      <c r="F94" s="3"/>
      <c r="G94" s="3"/>
      <c r="H94" s="3"/>
    </row>
    <row r="95" spans="1:8">
      <c r="A95" s="10"/>
      <c r="B95" s="10"/>
      <c r="C95" s="3"/>
      <c r="D95" s="3"/>
      <c r="E95" s="3"/>
      <c r="F95" s="3"/>
      <c r="G95" s="3"/>
      <c r="H95" s="3"/>
    </row>
    <row r="96" spans="1:8">
      <c r="A96" s="10"/>
      <c r="B96" s="10"/>
      <c r="C96" s="3"/>
      <c r="D96" s="3"/>
      <c r="E96" s="3"/>
      <c r="F96" s="3"/>
      <c r="G96" s="3"/>
      <c r="H96" s="3"/>
    </row>
    <row r="97" spans="1:8">
      <c r="A97" s="10"/>
      <c r="B97" s="10"/>
      <c r="C97" s="3"/>
      <c r="D97" s="3"/>
      <c r="E97" s="3"/>
      <c r="F97" s="3"/>
      <c r="G97" s="3"/>
      <c r="H97" s="3"/>
    </row>
    <row r="98" spans="1:8">
      <c r="A98" s="10"/>
      <c r="B98" s="10"/>
      <c r="C98" s="3"/>
      <c r="D98" s="3"/>
      <c r="E98" s="3"/>
      <c r="F98" s="3"/>
      <c r="G98" s="3"/>
      <c r="H98" s="3"/>
    </row>
    <row r="99" spans="1:8">
      <c r="A99" s="10"/>
      <c r="B99" s="10"/>
      <c r="C99" s="3"/>
      <c r="D99" s="3"/>
      <c r="E99" s="3"/>
      <c r="F99" s="3"/>
      <c r="G99" s="3"/>
      <c r="H99" s="3"/>
    </row>
    <row r="100" spans="1:8">
      <c r="A100" s="10"/>
      <c r="B100" s="10"/>
      <c r="C100" s="3"/>
      <c r="D100" s="3"/>
      <c r="E100" s="3"/>
      <c r="F100" s="3"/>
      <c r="G100" s="3"/>
      <c r="H100" s="3"/>
    </row>
    <row r="101" spans="1:8">
      <c r="A101" s="10"/>
      <c r="B101" s="10"/>
      <c r="C101" s="3"/>
      <c r="D101" s="3"/>
      <c r="E101" s="3"/>
      <c r="F101" s="3"/>
      <c r="G101" s="3"/>
      <c r="H101" s="3"/>
    </row>
    <row r="102" spans="1:8">
      <c r="A102" s="10"/>
      <c r="B102" s="10"/>
      <c r="C102" s="3"/>
      <c r="D102" s="3"/>
      <c r="E102" s="3"/>
      <c r="F102" s="3"/>
      <c r="G102" s="3"/>
      <c r="H102" s="3"/>
    </row>
    <row r="103" spans="1:8">
      <c r="A103" s="10"/>
      <c r="B103" s="10"/>
      <c r="C103" s="3"/>
      <c r="D103" s="3"/>
      <c r="E103" s="3"/>
      <c r="F103" s="3"/>
      <c r="G103" s="3"/>
      <c r="H103" s="3"/>
    </row>
    <row r="104" spans="1:8">
      <c r="A104" s="10"/>
      <c r="B104" s="10"/>
      <c r="C104" s="3"/>
      <c r="D104" s="3"/>
      <c r="E104" s="3"/>
      <c r="F104" s="3"/>
      <c r="G104" s="3"/>
      <c r="H104" s="3"/>
    </row>
    <row r="105" spans="1:8">
      <c r="A105" s="10"/>
      <c r="B105" s="10"/>
      <c r="C105" s="3"/>
      <c r="D105" s="3"/>
      <c r="E105" s="3"/>
      <c r="F105" s="3"/>
      <c r="G105" s="3"/>
      <c r="H105" s="3"/>
    </row>
    <row r="106" spans="1:8">
      <c r="A106" s="10"/>
      <c r="B106" s="10"/>
      <c r="C106" s="3"/>
      <c r="D106" s="3"/>
      <c r="E106" s="3"/>
      <c r="F106" s="3"/>
      <c r="G106" s="3"/>
      <c r="H106" s="3"/>
    </row>
    <row r="107" spans="1:8">
      <c r="A107" s="10"/>
      <c r="B107" s="10"/>
      <c r="C107" s="3"/>
      <c r="D107" s="3"/>
      <c r="E107" s="3"/>
      <c r="F107" s="3"/>
      <c r="G107" s="3"/>
      <c r="H107" s="3"/>
    </row>
    <row r="108" spans="1:8">
      <c r="A108" s="10"/>
      <c r="B108" s="10"/>
      <c r="C108" s="3"/>
      <c r="D108" s="3"/>
      <c r="E108" s="3"/>
      <c r="F108" s="3"/>
      <c r="G108" s="3"/>
      <c r="H108" s="3"/>
    </row>
    <row r="109" spans="1:8">
      <c r="A109" s="10"/>
      <c r="B109" s="10"/>
      <c r="C109" s="3"/>
      <c r="D109" s="3"/>
      <c r="E109" s="3"/>
      <c r="F109" s="3"/>
      <c r="G109" s="3"/>
      <c r="H109" s="3"/>
    </row>
    <row r="110" spans="1:8">
      <c r="A110" s="10"/>
      <c r="B110" s="10"/>
      <c r="C110" s="3"/>
      <c r="D110" s="3"/>
      <c r="E110" s="3"/>
      <c r="F110" s="3"/>
      <c r="G110" s="3"/>
      <c r="H110" s="3"/>
    </row>
    <row r="111" spans="1:8">
      <c r="A111" s="10"/>
      <c r="B111" s="10"/>
      <c r="C111" s="3"/>
      <c r="D111" s="3"/>
      <c r="E111" s="3"/>
      <c r="F111" s="3"/>
      <c r="G111" s="3"/>
      <c r="H111" s="3"/>
    </row>
    <row r="112" spans="1:8">
      <c r="A112" s="10"/>
      <c r="B112" s="10"/>
      <c r="C112" s="3"/>
      <c r="D112" s="3"/>
      <c r="E112" s="3"/>
      <c r="F112" s="3"/>
      <c r="G112" s="3"/>
      <c r="H112" s="3"/>
    </row>
    <row r="113" spans="1:8">
      <c r="A113" s="10"/>
      <c r="B113" s="10"/>
      <c r="C113" s="3"/>
      <c r="D113" s="3"/>
      <c r="E113" s="3"/>
      <c r="F113" s="3"/>
      <c r="G113" s="3"/>
      <c r="H113" s="3"/>
    </row>
    <row r="114" spans="1:8">
      <c r="A114" s="10"/>
      <c r="B114" s="10"/>
      <c r="C114" s="3"/>
      <c r="D114" s="3"/>
      <c r="E114" s="3"/>
      <c r="F114" s="3"/>
      <c r="G114" s="3"/>
      <c r="H114" s="3"/>
    </row>
    <row r="115" spans="1:8">
      <c r="A115" s="10"/>
      <c r="B115" s="10"/>
      <c r="C115" s="3"/>
      <c r="D115" s="3"/>
      <c r="E115" s="3"/>
      <c r="F115" s="3"/>
      <c r="G115" s="3"/>
      <c r="H115" s="3"/>
    </row>
    <row r="116" spans="1:8">
      <c r="A116" s="10"/>
      <c r="B116" s="10"/>
      <c r="C116" s="3"/>
      <c r="D116" s="3"/>
      <c r="E116" s="3"/>
      <c r="F116" s="3"/>
      <c r="G116" s="3"/>
      <c r="H116" s="3"/>
    </row>
    <row r="117" spans="1:8">
      <c r="A117" s="10"/>
      <c r="B117" s="10"/>
      <c r="C117" s="3"/>
      <c r="D117" s="3"/>
      <c r="E117" s="3"/>
      <c r="F117" s="3"/>
      <c r="G117" s="3"/>
      <c r="H117" s="3"/>
    </row>
    <row r="118" spans="1:8">
      <c r="A118" s="10"/>
      <c r="B118" s="10"/>
      <c r="C118" s="3"/>
      <c r="D118" s="3"/>
      <c r="E118" s="3"/>
      <c r="F118" s="3"/>
      <c r="G118" s="3"/>
      <c r="H118" s="3"/>
    </row>
    <row r="119" spans="1:8">
      <c r="A119" s="10"/>
      <c r="B119" s="10"/>
      <c r="C119" s="3"/>
      <c r="D119" s="3"/>
      <c r="E119" s="3"/>
      <c r="F119" s="3"/>
      <c r="G119" s="3"/>
      <c r="H119" s="3"/>
    </row>
    <row r="120" spans="1:8">
      <c r="A120" s="10"/>
      <c r="B120" s="10"/>
      <c r="C120" s="3"/>
      <c r="D120" s="3"/>
      <c r="E120" s="3"/>
      <c r="F120" s="3"/>
      <c r="G120" s="3"/>
      <c r="H120" s="3"/>
    </row>
    <row r="121" spans="1:8">
      <c r="A121" s="10"/>
      <c r="B121" s="10"/>
      <c r="C121" s="3"/>
      <c r="D121" s="3"/>
      <c r="E121" s="3"/>
      <c r="F121" s="3"/>
      <c r="G121" s="3"/>
      <c r="H121" s="3"/>
    </row>
    <row r="122" spans="1:8">
      <c r="A122" s="10"/>
      <c r="B122" s="10"/>
      <c r="C122" s="3"/>
      <c r="D122" s="3"/>
      <c r="E122" s="3"/>
      <c r="F122" s="3"/>
      <c r="G122" s="3"/>
      <c r="H122" s="3"/>
    </row>
    <row r="123" spans="1:8">
      <c r="A123" s="10"/>
      <c r="B123" s="10"/>
      <c r="C123" s="3"/>
      <c r="D123" s="3"/>
      <c r="E123" s="3"/>
      <c r="F123" s="3"/>
      <c r="G123" s="3"/>
      <c r="H123" s="3"/>
    </row>
    <row r="124" spans="1:8">
      <c r="A124" s="10"/>
      <c r="B124" s="10"/>
      <c r="C124" s="3"/>
      <c r="D124" s="3"/>
      <c r="E124" s="3"/>
      <c r="F124" s="3"/>
      <c r="G124" s="3"/>
      <c r="H124" s="3"/>
    </row>
    <row r="125" spans="1:8">
      <c r="A125" s="10"/>
      <c r="B125" s="10"/>
      <c r="C125" s="3"/>
      <c r="D125" s="3"/>
      <c r="E125" s="3"/>
      <c r="F125" s="3"/>
      <c r="G125" s="3"/>
      <c r="H125" s="3"/>
    </row>
    <row r="126" spans="1:8">
      <c r="A126" s="10"/>
      <c r="B126" s="10"/>
      <c r="C126" s="3"/>
      <c r="D126" s="3"/>
      <c r="E126" s="3"/>
      <c r="F126" s="3"/>
      <c r="G126" s="3"/>
      <c r="H126" s="3"/>
    </row>
    <row r="127" spans="1:8">
      <c r="A127" s="10"/>
      <c r="B127" s="10"/>
      <c r="C127" s="3"/>
      <c r="D127" s="3"/>
      <c r="E127" s="3"/>
      <c r="F127" s="3"/>
      <c r="G127" s="3"/>
      <c r="H127" s="3"/>
    </row>
    <row r="128" spans="1:8">
      <c r="A128" s="10"/>
      <c r="B128" s="10"/>
      <c r="C128" s="3"/>
      <c r="D128" s="3"/>
      <c r="E128" s="3"/>
      <c r="F128" s="3"/>
      <c r="G128" s="3"/>
      <c r="H128" s="3"/>
    </row>
    <row r="129" spans="1:8">
      <c r="A129" s="10"/>
      <c r="B129" s="10"/>
      <c r="C129" s="3"/>
      <c r="D129" s="3"/>
      <c r="E129" s="3"/>
      <c r="F129" s="3"/>
      <c r="G129" s="3"/>
      <c r="H129" s="3"/>
    </row>
    <row r="130" spans="1:8">
      <c r="A130" s="10"/>
      <c r="B130" s="10"/>
      <c r="C130" s="3"/>
      <c r="D130" s="3"/>
      <c r="E130" s="3"/>
      <c r="F130" s="3"/>
      <c r="G130" s="3"/>
      <c r="H130" s="3"/>
    </row>
    <row r="131" spans="1:8">
      <c r="A131" s="10"/>
      <c r="B131" s="10"/>
      <c r="C131" s="3"/>
      <c r="D131" s="3"/>
      <c r="E131" s="3"/>
      <c r="F131" s="3"/>
      <c r="G131" s="3"/>
      <c r="H131" s="3"/>
    </row>
    <row r="132" spans="1:8">
      <c r="A132" s="10"/>
      <c r="B132" s="10"/>
      <c r="C132" s="3"/>
      <c r="D132" s="3"/>
      <c r="E132" s="3"/>
      <c r="F132" s="3"/>
      <c r="G132" s="3"/>
      <c r="H132" s="3"/>
    </row>
    <row r="133" spans="1:8">
      <c r="A133" s="10"/>
      <c r="B133" s="10"/>
      <c r="C133" s="3"/>
      <c r="D133" s="3"/>
      <c r="E133" s="3"/>
      <c r="F133" s="3"/>
      <c r="G133" s="3"/>
      <c r="H133" s="3"/>
    </row>
    <row r="134" spans="1:8">
      <c r="A134" s="10"/>
      <c r="B134" s="10"/>
      <c r="C134" s="3"/>
      <c r="D134" s="3"/>
      <c r="E134" s="3"/>
      <c r="F134" s="3"/>
      <c r="G134" s="3"/>
      <c r="H134" s="3"/>
    </row>
    <row r="135" spans="1:8">
      <c r="A135" s="10"/>
      <c r="B135" s="10"/>
      <c r="C135" s="3"/>
      <c r="D135" s="3"/>
      <c r="E135" s="3"/>
      <c r="F135" s="3"/>
      <c r="G135" s="3"/>
      <c r="H135" s="3"/>
    </row>
    <row r="136" spans="1:8">
      <c r="A136" s="10"/>
      <c r="B136" s="10"/>
      <c r="C136" s="3"/>
      <c r="D136" s="3"/>
      <c r="E136" s="3"/>
      <c r="F136" s="3"/>
      <c r="G136" s="3"/>
      <c r="H136" s="3"/>
    </row>
    <row r="137" spans="1:8">
      <c r="A137" s="10"/>
      <c r="B137" s="10"/>
      <c r="C137" s="3"/>
      <c r="D137" s="3"/>
      <c r="E137" s="3"/>
      <c r="F137" s="3"/>
      <c r="G137" s="3"/>
      <c r="H137" s="3"/>
    </row>
    <row r="138" spans="1:8">
      <c r="A138" s="10"/>
      <c r="B138" s="10"/>
      <c r="C138" s="3"/>
      <c r="D138" s="3"/>
      <c r="E138" s="3"/>
      <c r="F138" s="3"/>
      <c r="G138" s="3"/>
      <c r="H138" s="3"/>
    </row>
    <row r="139" spans="1:8">
      <c r="A139" s="10"/>
      <c r="B139" s="10"/>
      <c r="C139" s="3"/>
      <c r="D139" s="3"/>
      <c r="E139" s="3"/>
      <c r="F139" s="3"/>
      <c r="G139" s="3"/>
      <c r="H139" s="3"/>
    </row>
    <row r="140" spans="1:8">
      <c r="A140" s="10"/>
      <c r="B140" s="10"/>
      <c r="C140" s="3"/>
      <c r="D140" s="3"/>
      <c r="E140" s="3"/>
      <c r="F140" s="3"/>
      <c r="G140" s="3"/>
      <c r="H140" s="3"/>
    </row>
    <row r="141" spans="1:8">
      <c r="A141" s="10"/>
      <c r="B141" s="10"/>
      <c r="C141" s="3"/>
      <c r="D141" s="3"/>
      <c r="E141" s="3"/>
      <c r="F141" s="3"/>
      <c r="G141" s="3"/>
      <c r="H141" s="3"/>
    </row>
    <row r="142" spans="1:8">
      <c r="A142" s="10"/>
      <c r="B142" s="10"/>
      <c r="C142" s="3"/>
      <c r="D142" s="3"/>
      <c r="E142" s="3"/>
      <c r="F142" s="3"/>
      <c r="G142" s="3"/>
      <c r="H142" s="3"/>
    </row>
    <row r="143" spans="1:8">
      <c r="A143" s="10"/>
      <c r="B143" s="10"/>
      <c r="C143" s="3"/>
      <c r="D143" s="3"/>
      <c r="E143" s="3"/>
      <c r="F143" s="3"/>
      <c r="G143" s="3"/>
      <c r="H143" s="3"/>
    </row>
    <row r="144" spans="1:8">
      <c r="A144" s="10"/>
      <c r="B144" s="10"/>
      <c r="C144" s="3"/>
      <c r="D144" s="3"/>
      <c r="E144" s="3"/>
      <c r="F144" s="3"/>
      <c r="G144" s="3"/>
      <c r="H144" s="3"/>
    </row>
    <row r="145" spans="1:8">
      <c r="A145" s="10"/>
      <c r="B145" s="10"/>
      <c r="C145" s="3"/>
      <c r="D145" s="3"/>
      <c r="E145" s="3"/>
      <c r="F145" s="3"/>
      <c r="G145" s="3"/>
      <c r="H145" s="3"/>
    </row>
    <row r="146" spans="1:8">
      <c r="A146" s="10"/>
      <c r="B146" s="10"/>
      <c r="C146" s="3"/>
      <c r="D146" s="3"/>
      <c r="E146" s="3"/>
      <c r="F146" s="3"/>
      <c r="G146" s="3"/>
      <c r="H146" s="3"/>
    </row>
    <row r="147" spans="1:8">
      <c r="A147" s="10"/>
      <c r="B147" s="10"/>
      <c r="C147" s="3"/>
      <c r="D147" s="3"/>
      <c r="E147" s="3"/>
      <c r="F147" s="3"/>
      <c r="G147" s="3"/>
      <c r="H147" s="3"/>
    </row>
    <row r="148" spans="1:8">
      <c r="A148" s="10"/>
      <c r="B148" s="10"/>
      <c r="C148" s="3"/>
      <c r="D148" s="3"/>
      <c r="E148" s="3"/>
      <c r="F148" s="3"/>
      <c r="G148" s="3"/>
      <c r="H148" s="3"/>
    </row>
    <row r="149" spans="1:8">
      <c r="A149" s="10"/>
      <c r="B149" s="10"/>
      <c r="C149" s="3"/>
      <c r="D149" s="3"/>
      <c r="E149" s="3"/>
      <c r="F149" s="3"/>
      <c r="G149" s="3"/>
      <c r="H149" s="3"/>
    </row>
    <row r="150" spans="1:8">
      <c r="A150" s="10"/>
      <c r="B150" s="10"/>
      <c r="C150" s="3"/>
      <c r="D150" s="3"/>
      <c r="E150" s="3"/>
      <c r="F150" s="3"/>
      <c r="G150" s="3"/>
      <c r="H150" s="3"/>
    </row>
    <row r="151" spans="1:8">
      <c r="A151" s="10"/>
      <c r="B151" s="10"/>
      <c r="C151" s="3"/>
      <c r="D151" s="3"/>
      <c r="E151" s="3"/>
      <c r="F151" s="3"/>
      <c r="G151" s="3"/>
      <c r="H151" s="3"/>
    </row>
    <row r="152" spans="1:8">
      <c r="A152" s="10"/>
      <c r="B152" s="10"/>
      <c r="C152" s="3"/>
      <c r="D152" s="3"/>
      <c r="E152" s="3"/>
      <c r="F152" s="3"/>
      <c r="G152" s="3"/>
      <c r="H152" s="3"/>
    </row>
    <row r="153" spans="1:8">
      <c r="A153" s="10"/>
      <c r="B153" s="10"/>
      <c r="C153" s="3"/>
      <c r="D153" s="3"/>
      <c r="E153" s="3"/>
      <c r="F153" s="3"/>
      <c r="G153" s="3"/>
      <c r="H153" s="3"/>
    </row>
    <row r="154" spans="1:8">
      <c r="A154" s="10"/>
      <c r="B154" s="10"/>
      <c r="C154" s="3"/>
      <c r="D154" s="3"/>
      <c r="E154" s="3"/>
      <c r="F154" s="3"/>
      <c r="G154" s="3"/>
      <c r="H154" s="3"/>
    </row>
    <row r="155" spans="1:8">
      <c r="A155" s="10"/>
      <c r="B155" s="10"/>
      <c r="C155" s="3"/>
      <c r="D155" s="3"/>
      <c r="E155" s="3"/>
      <c r="F155" s="3"/>
      <c r="G155" s="3"/>
      <c r="H155" s="3"/>
    </row>
    <row r="156" spans="1:8">
      <c r="A156" s="10"/>
      <c r="B156" s="10"/>
      <c r="C156" s="3"/>
      <c r="D156" s="3"/>
      <c r="E156" s="3"/>
      <c r="F156" s="3"/>
      <c r="G156" s="3"/>
      <c r="H156" s="3"/>
    </row>
    <row r="157" spans="1:8">
      <c r="A157" s="10"/>
      <c r="B157" s="10"/>
      <c r="C157" s="3"/>
      <c r="D157" s="3"/>
      <c r="E157" s="3"/>
      <c r="F157" s="3"/>
      <c r="G157" s="3"/>
      <c r="H157" s="3"/>
    </row>
    <row r="158" spans="1:8">
      <c r="A158" s="10"/>
      <c r="B158" s="10"/>
      <c r="C158" s="3"/>
      <c r="D158" s="3"/>
      <c r="E158" s="3"/>
      <c r="F158" s="3"/>
      <c r="G158" s="3"/>
      <c r="H158" s="3"/>
    </row>
    <row r="159" spans="1:8">
      <c r="A159" s="10"/>
      <c r="B159" s="10"/>
      <c r="C159" s="3"/>
      <c r="D159" s="3"/>
      <c r="E159" s="3"/>
      <c r="F159" s="3"/>
      <c r="G159" s="3"/>
      <c r="H159" s="3"/>
    </row>
    <row r="160" spans="1:8">
      <c r="A160" s="10"/>
      <c r="B160" s="10"/>
      <c r="C160" s="3"/>
      <c r="D160" s="3"/>
      <c r="E160" s="3"/>
      <c r="F160" s="3"/>
      <c r="G160" s="3"/>
      <c r="H160" s="3"/>
    </row>
    <row r="161" spans="1:8">
      <c r="A161" s="10"/>
      <c r="B161" s="10"/>
      <c r="C161" s="3"/>
      <c r="D161" s="3"/>
      <c r="E161" s="3"/>
      <c r="F161" s="3"/>
      <c r="G161" s="3"/>
      <c r="H161" s="3"/>
    </row>
    <row r="162" spans="1:8">
      <c r="A162" s="10"/>
      <c r="B162" s="10"/>
      <c r="C162" s="3"/>
      <c r="D162" s="3"/>
      <c r="E162" s="3"/>
      <c r="F162" s="3"/>
      <c r="G162" s="3"/>
      <c r="H162" s="3"/>
    </row>
    <row r="163" spans="1:8">
      <c r="A163" s="10"/>
      <c r="B163" s="10"/>
      <c r="C163" s="3"/>
      <c r="D163" s="3"/>
      <c r="E163" s="3"/>
      <c r="F163" s="3"/>
      <c r="G163" s="3"/>
      <c r="H163" s="3"/>
    </row>
    <row r="164" spans="1:8">
      <c r="A164" s="10"/>
      <c r="B164" s="10"/>
      <c r="C164" s="3"/>
      <c r="D164" s="3"/>
      <c r="E164" s="3"/>
      <c r="F164" s="3"/>
      <c r="G164" s="3"/>
      <c r="H164" s="3"/>
    </row>
    <row r="165" spans="1:8">
      <c r="A165" s="10"/>
      <c r="B165" s="10"/>
      <c r="C165" s="3"/>
      <c r="D165" s="3"/>
      <c r="E165" s="3"/>
      <c r="F165" s="3"/>
      <c r="G165" s="3"/>
      <c r="H165" s="3"/>
    </row>
    <row r="166" spans="1:8">
      <c r="A166" s="10"/>
      <c r="B166" s="10"/>
      <c r="C166" s="3"/>
      <c r="D166" s="3"/>
      <c r="E166" s="3"/>
      <c r="F166" s="3"/>
      <c r="G166" s="3"/>
      <c r="H166" s="3"/>
    </row>
    <row r="167" spans="1:8">
      <c r="A167" s="10"/>
      <c r="B167" s="10"/>
      <c r="C167" s="3"/>
      <c r="D167" s="3"/>
      <c r="E167" s="3"/>
      <c r="F167" s="3"/>
      <c r="G167" s="3"/>
      <c r="H167" s="3"/>
    </row>
    <row r="168" spans="1:8">
      <c r="A168" s="10"/>
      <c r="B168" s="10"/>
      <c r="C168" s="3"/>
      <c r="D168" s="3"/>
      <c r="E168" s="3"/>
      <c r="F168" s="3"/>
      <c r="G168" s="3"/>
      <c r="H168" s="3"/>
    </row>
    <row r="169" spans="1:8">
      <c r="A169" s="10"/>
      <c r="B169" s="10"/>
      <c r="C169" s="3"/>
      <c r="D169" s="3"/>
      <c r="E169" s="3"/>
      <c r="F169" s="3"/>
      <c r="G169" s="3"/>
      <c r="H169" s="3"/>
    </row>
    <row r="170" spans="1:8">
      <c r="A170" s="10"/>
      <c r="B170" s="10"/>
      <c r="C170" s="3"/>
      <c r="D170" s="3"/>
      <c r="E170" s="3"/>
      <c r="F170" s="3"/>
      <c r="G170" s="3"/>
      <c r="H170" s="3"/>
    </row>
    <row r="171" spans="1:8">
      <c r="A171" s="10"/>
      <c r="B171" s="10"/>
      <c r="C171" s="3"/>
      <c r="D171" s="3"/>
      <c r="E171" s="3"/>
      <c r="F171" s="3"/>
      <c r="G171" s="3"/>
      <c r="H171" s="3"/>
    </row>
    <row r="172" spans="1:8">
      <c r="A172" s="10"/>
      <c r="B172" s="10"/>
      <c r="C172" s="3"/>
      <c r="D172" s="3"/>
      <c r="E172" s="3"/>
      <c r="F172" s="3"/>
      <c r="G172" s="3"/>
      <c r="H172" s="3"/>
    </row>
    <row r="173" spans="1:8">
      <c r="A173" s="10"/>
      <c r="B173" s="10"/>
      <c r="C173" s="3"/>
      <c r="D173" s="3"/>
      <c r="E173" s="3"/>
      <c r="F173" s="3"/>
      <c r="G173" s="3"/>
      <c r="H173" s="3"/>
    </row>
    <row r="174" spans="1:8">
      <c r="A174" s="10"/>
      <c r="B174" s="10"/>
      <c r="C174" s="3"/>
      <c r="D174" s="3"/>
      <c r="E174" s="3"/>
      <c r="F174" s="3"/>
      <c r="G174" s="3"/>
      <c r="H174" s="3"/>
    </row>
    <row r="175" spans="1:8">
      <c r="A175" s="10"/>
      <c r="B175" s="10"/>
      <c r="C175" s="3"/>
      <c r="D175" s="3"/>
      <c r="E175" s="3"/>
      <c r="F175" s="3"/>
      <c r="G175" s="3"/>
      <c r="H175" s="3"/>
    </row>
    <row r="176" spans="1:8">
      <c r="A176" s="10"/>
      <c r="B176" s="10"/>
      <c r="C176" s="3"/>
      <c r="D176" s="3"/>
      <c r="E176" s="3"/>
      <c r="F176" s="3"/>
      <c r="G176" s="3"/>
      <c r="H176" s="3"/>
    </row>
    <row r="177" spans="1:8">
      <c r="A177" s="10"/>
      <c r="B177" s="10"/>
      <c r="C177" s="3"/>
      <c r="D177" s="3"/>
      <c r="E177" s="3"/>
      <c r="F177" s="3"/>
      <c r="G177" s="3"/>
      <c r="H177" s="3"/>
    </row>
    <row r="178" spans="1:8">
      <c r="A178" s="10"/>
      <c r="B178" s="10"/>
      <c r="C178" s="3"/>
      <c r="D178" s="3"/>
      <c r="E178" s="3"/>
      <c r="F178" s="3"/>
      <c r="G178" s="3"/>
      <c r="H178" s="3"/>
    </row>
    <row r="179" spans="1:8">
      <c r="A179" s="10"/>
      <c r="B179" s="10"/>
      <c r="C179" s="3"/>
      <c r="D179" s="3"/>
      <c r="E179" s="3"/>
      <c r="F179" s="3"/>
      <c r="G179" s="3"/>
      <c r="H179" s="3"/>
    </row>
    <row r="180" spans="1:8">
      <c r="A180" s="10"/>
      <c r="B180" s="10"/>
      <c r="C180" s="3"/>
      <c r="D180" s="3"/>
      <c r="E180" s="3"/>
      <c r="F180" s="3"/>
      <c r="G180" s="3"/>
      <c r="H180" s="3"/>
    </row>
    <row r="181" spans="1:8">
      <c r="A181" s="10"/>
      <c r="B181" s="10"/>
      <c r="C181" s="3"/>
      <c r="D181" s="3"/>
      <c r="E181" s="3"/>
      <c r="F181" s="3"/>
      <c r="G181" s="3"/>
      <c r="H181" s="3"/>
    </row>
    <row r="182" spans="1:8">
      <c r="A182" s="10"/>
      <c r="B182" s="10"/>
      <c r="C182" s="3"/>
      <c r="D182" s="3"/>
      <c r="E182" s="3"/>
      <c r="F182" s="3"/>
      <c r="G182" s="3"/>
      <c r="H182" s="3"/>
    </row>
    <row r="183" spans="1:8">
      <c r="A183" s="10"/>
      <c r="B183" s="10"/>
      <c r="C183" s="3"/>
      <c r="D183" s="3"/>
      <c r="E183" s="3"/>
      <c r="F183" s="3"/>
      <c r="G183" s="3"/>
      <c r="H183" s="3"/>
    </row>
    <row r="184" spans="1:8">
      <c r="A184" s="10"/>
      <c r="B184" s="10"/>
      <c r="C184" s="3"/>
      <c r="D184" s="3"/>
      <c r="E184" s="3"/>
      <c r="F184" s="3"/>
      <c r="G184" s="3"/>
      <c r="H184" s="3"/>
    </row>
    <row r="185" spans="1:8">
      <c r="A185" s="10"/>
      <c r="B185" s="10"/>
      <c r="C185" s="3"/>
      <c r="D185" s="3"/>
      <c r="E185" s="3"/>
      <c r="F185" s="3"/>
      <c r="G185" s="3"/>
      <c r="H185" s="3"/>
    </row>
    <row r="186" spans="1:8">
      <c r="A186" s="10"/>
      <c r="B186" s="10"/>
      <c r="C186" s="3"/>
      <c r="D186" s="3"/>
      <c r="E186" s="3"/>
      <c r="F186" s="3"/>
      <c r="G186" s="3"/>
      <c r="H186" s="3"/>
    </row>
    <row r="187" spans="1:8">
      <c r="A187" s="10"/>
      <c r="B187" s="10"/>
      <c r="C187" s="3"/>
      <c r="D187" s="3"/>
      <c r="E187" s="3"/>
      <c r="F187" s="3"/>
      <c r="G187" s="3"/>
      <c r="H187" s="3"/>
    </row>
    <row r="188" spans="1:8">
      <c r="A188" s="10"/>
      <c r="B188" s="10"/>
      <c r="C188" s="3"/>
      <c r="D188" s="3"/>
      <c r="E188" s="3"/>
      <c r="F188" s="3"/>
      <c r="G188" s="3"/>
      <c r="H188" s="3"/>
    </row>
    <row r="189" spans="1:8">
      <c r="A189" s="10"/>
      <c r="B189" s="10"/>
      <c r="C189" s="3"/>
      <c r="D189" s="3"/>
      <c r="E189" s="3"/>
      <c r="F189" s="3"/>
      <c r="G189" s="3"/>
      <c r="H189" s="3"/>
    </row>
    <row r="190" spans="1:8">
      <c r="A190" s="10"/>
      <c r="B190" s="10"/>
      <c r="C190" s="3"/>
      <c r="D190" s="3"/>
      <c r="E190" s="3"/>
      <c r="F190" s="3"/>
      <c r="G190" s="3"/>
      <c r="H190" s="3"/>
    </row>
    <row r="191" spans="1:8">
      <c r="A191" s="10"/>
      <c r="B191" s="10"/>
      <c r="C191" s="3"/>
      <c r="D191" s="3"/>
      <c r="E191" s="3"/>
      <c r="F191" s="3"/>
      <c r="G191" s="3"/>
      <c r="H191" s="3"/>
    </row>
    <row r="192" spans="1:8">
      <c r="A192" s="10"/>
      <c r="B192" s="10"/>
      <c r="C192" s="3"/>
      <c r="D192" s="3"/>
      <c r="E192" s="3"/>
      <c r="F192" s="3"/>
      <c r="G192" s="3"/>
      <c r="H192" s="3"/>
    </row>
    <row r="193" spans="1:8">
      <c r="A193" s="10"/>
      <c r="B193" s="10"/>
      <c r="C193" s="3"/>
      <c r="D193" s="3"/>
      <c r="E193" s="3"/>
      <c r="F193" s="3"/>
      <c r="G193" s="3"/>
      <c r="H193" s="3"/>
    </row>
    <row r="194" spans="1:8">
      <c r="A194" s="10"/>
      <c r="B194" s="10"/>
      <c r="C194" s="3"/>
      <c r="D194" s="3"/>
      <c r="E194" s="3"/>
      <c r="F194" s="3"/>
      <c r="G194" s="3"/>
      <c r="H194" s="3"/>
    </row>
    <row r="195" spans="1:8">
      <c r="A195" s="10"/>
      <c r="B195" s="10"/>
      <c r="C195" s="3"/>
      <c r="D195" s="3"/>
      <c r="E195" s="3"/>
      <c r="F195" s="3"/>
      <c r="G195" s="3"/>
      <c r="H195" s="3"/>
    </row>
    <row r="196" spans="1:8">
      <c r="A196" s="10"/>
      <c r="B196" s="10"/>
      <c r="C196" s="3"/>
      <c r="D196" s="3"/>
      <c r="E196" s="3"/>
      <c r="F196" s="3"/>
      <c r="G196" s="3"/>
      <c r="H196" s="3"/>
    </row>
    <row r="197" spans="1:8">
      <c r="A197" s="10"/>
      <c r="B197" s="10"/>
      <c r="C197" s="3"/>
      <c r="D197" s="3"/>
      <c r="E197" s="3"/>
      <c r="F197" s="3"/>
      <c r="G197" s="3"/>
      <c r="H197" s="3"/>
    </row>
    <row r="198" spans="1:8">
      <c r="A198" s="10"/>
      <c r="B198" s="10"/>
      <c r="C198" s="3"/>
      <c r="D198" s="3"/>
      <c r="E198" s="3"/>
      <c r="F198" s="3"/>
      <c r="G198" s="3"/>
      <c r="H198" s="3"/>
    </row>
    <row r="199" spans="1:8">
      <c r="A199" s="10"/>
      <c r="B199" s="10"/>
      <c r="C199" s="3"/>
      <c r="D199" s="3"/>
      <c r="E199" s="3"/>
      <c r="F199" s="3"/>
      <c r="G199" s="3"/>
      <c r="H199" s="3"/>
    </row>
    <row r="200" spans="1:8">
      <c r="A200" s="10"/>
      <c r="B200" s="10"/>
      <c r="C200" s="3"/>
      <c r="D200" s="3"/>
      <c r="E200" s="3"/>
      <c r="F200" s="3"/>
      <c r="G200" s="3"/>
      <c r="H200" s="3"/>
    </row>
    <row r="201" spans="1:8">
      <c r="A201" s="10"/>
      <c r="B201" s="10"/>
      <c r="C201" s="3"/>
      <c r="D201" s="3"/>
      <c r="E201" s="3"/>
      <c r="F201" s="3"/>
      <c r="G201" s="3"/>
      <c r="H201" s="3"/>
    </row>
    <row r="202" spans="1:8">
      <c r="A202" s="10"/>
      <c r="B202" s="10"/>
      <c r="C202" s="3"/>
      <c r="D202" s="3"/>
      <c r="E202" s="3"/>
      <c r="F202" s="3"/>
      <c r="G202" s="3"/>
      <c r="H202" s="3"/>
    </row>
    <row r="203" spans="1:8">
      <c r="A203" s="10"/>
      <c r="B203" s="10"/>
      <c r="C203" s="3"/>
      <c r="D203" s="3"/>
      <c r="E203" s="3"/>
      <c r="F203" s="3"/>
      <c r="G203" s="3"/>
      <c r="H203" s="3"/>
    </row>
    <row r="204" spans="1:8">
      <c r="A204" s="10"/>
      <c r="B204" s="10"/>
      <c r="C204" s="3"/>
      <c r="D204" s="3"/>
      <c r="E204" s="3"/>
      <c r="F204" s="3"/>
      <c r="G204" s="3"/>
      <c r="H204" s="3"/>
    </row>
    <row r="205" spans="1:8">
      <c r="A205" s="10"/>
      <c r="B205" s="10"/>
      <c r="C205" s="3"/>
      <c r="D205" s="3"/>
      <c r="E205" s="3"/>
      <c r="F205" s="3"/>
      <c r="G205" s="3"/>
      <c r="H205" s="3"/>
    </row>
    <row r="206" spans="1:8">
      <c r="A206" s="10"/>
      <c r="B206" s="10"/>
      <c r="C206" s="3"/>
      <c r="D206" s="3"/>
      <c r="E206" s="3"/>
      <c r="F206" s="3"/>
      <c r="G206" s="3"/>
      <c r="H206" s="3"/>
    </row>
    <row r="207" spans="1:8">
      <c r="A207" s="10"/>
      <c r="B207" s="10"/>
      <c r="C207" s="3"/>
      <c r="D207" s="3"/>
      <c r="E207" s="3"/>
      <c r="F207" s="3"/>
      <c r="G207" s="3"/>
      <c r="H207" s="3"/>
    </row>
    <row r="208" spans="1:8">
      <c r="A208" s="10"/>
      <c r="B208" s="10"/>
      <c r="C208" s="3"/>
      <c r="D208" s="3"/>
      <c r="E208" s="3"/>
      <c r="F208" s="3"/>
      <c r="G208" s="3"/>
      <c r="H208" s="3"/>
    </row>
    <row r="209" spans="1:8">
      <c r="A209" s="10"/>
      <c r="B209" s="10"/>
      <c r="C209" s="3"/>
      <c r="D209" s="3"/>
      <c r="E209" s="3"/>
      <c r="F209" s="3"/>
      <c r="G209" s="3"/>
      <c r="H209" s="3"/>
    </row>
    <row r="210" spans="1:8">
      <c r="A210" s="10"/>
      <c r="B210" s="10"/>
      <c r="C210" s="3"/>
      <c r="D210" s="3"/>
      <c r="E210" s="3"/>
      <c r="F210" s="3"/>
      <c r="G210" s="3"/>
      <c r="H210" s="3"/>
    </row>
    <row r="211" spans="1:8">
      <c r="A211" s="10"/>
      <c r="B211" s="10"/>
      <c r="C211" s="3"/>
      <c r="D211" s="3"/>
      <c r="E211" s="3"/>
      <c r="F211" s="3"/>
      <c r="G211" s="3"/>
      <c r="H211" s="3"/>
    </row>
    <row r="212" spans="1:8">
      <c r="A212" s="10"/>
      <c r="B212" s="10"/>
      <c r="C212" s="3"/>
      <c r="D212" s="3"/>
      <c r="E212" s="3"/>
      <c r="F212" s="3"/>
      <c r="G212" s="3"/>
      <c r="H212" s="3"/>
    </row>
    <row r="213" spans="1:8">
      <c r="A213" s="10"/>
      <c r="B213" s="10"/>
      <c r="C213" s="3"/>
      <c r="D213" s="3"/>
      <c r="E213" s="3"/>
      <c r="F213" s="3"/>
      <c r="G213" s="3"/>
      <c r="H213" s="3"/>
    </row>
    <row r="214" spans="1:8">
      <c r="A214" s="10"/>
      <c r="B214" s="10"/>
      <c r="C214" s="3"/>
      <c r="D214" s="3"/>
      <c r="E214" s="3"/>
      <c r="F214" s="3"/>
      <c r="G214" s="3"/>
      <c r="H214" s="3"/>
    </row>
    <row r="215" spans="1:8">
      <c r="A215" s="10"/>
      <c r="B215" s="10"/>
      <c r="C215" s="3"/>
      <c r="D215" s="3"/>
      <c r="E215" s="3"/>
      <c r="F215" s="3"/>
      <c r="G215" s="3"/>
      <c r="H215" s="3"/>
    </row>
    <row r="216" spans="1:8">
      <c r="A216" s="10"/>
      <c r="B216" s="10"/>
      <c r="C216" s="3"/>
      <c r="D216" s="3"/>
      <c r="E216" s="3"/>
      <c r="F216" s="3"/>
      <c r="G216" s="3"/>
      <c r="H216" s="3"/>
    </row>
    <row r="217" spans="1:8">
      <c r="A217" s="10"/>
      <c r="B217" s="10"/>
      <c r="C217" s="3"/>
      <c r="D217" s="3"/>
      <c r="E217" s="3"/>
      <c r="F217" s="3"/>
      <c r="G217" s="3"/>
      <c r="H217" s="3"/>
    </row>
    <row r="218" spans="1:8">
      <c r="A218" s="10"/>
      <c r="B218" s="10"/>
      <c r="C218" s="3"/>
      <c r="D218" s="3"/>
      <c r="E218" s="3"/>
      <c r="F218" s="3"/>
      <c r="G218" s="3"/>
      <c r="H218" s="3"/>
    </row>
    <row r="219" spans="1:8">
      <c r="A219" s="10"/>
      <c r="B219" s="10"/>
      <c r="C219" s="3"/>
      <c r="D219" s="3"/>
      <c r="E219" s="3"/>
      <c r="F219" s="3"/>
      <c r="G219" s="3"/>
      <c r="H219" s="3"/>
    </row>
    <row r="220" spans="1:8">
      <c r="A220" s="10"/>
      <c r="B220" s="10"/>
      <c r="C220" s="3"/>
      <c r="D220" s="3"/>
      <c r="E220" s="3"/>
      <c r="F220" s="3"/>
      <c r="G220" s="3"/>
      <c r="H220" s="3"/>
    </row>
    <row r="221" spans="1:8">
      <c r="A221" s="10"/>
      <c r="B221" s="10"/>
      <c r="C221" s="3"/>
      <c r="D221" s="3"/>
      <c r="E221" s="3"/>
      <c r="F221" s="3"/>
      <c r="G221" s="3"/>
      <c r="H221" s="3"/>
    </row>
    <row r="222" spans="1:8">
      <c r="A222" s="10"/>
      <c r="B222" s="10"/>
      <c r="C222" s="3"/>
      <c r="D222" s="3"/>
      <c r="E222" s="3"/>
      <c r="F222" s="3"/>
      <c r="G222" s="3"/>
      <c r="H222" s="3"/>
    </row>
    <row r="223" spans="1:8">
      <c r="A223" s="10"/>
      <c r="B223" s="10"/>
      <c r="C223" s="3"/>
      <c r="D223" s="3"/>
      <c r="E223" s="3"/>
      <c r="F223" s="3"/>
      <c r="G223" s="3"/>
      <c r="H223" s="3"/>
    </row>
    <row r="224" spans="1:8">
      <c r="A224" s="10"/>
      <c r="B224" s="10"/>
      <c r="C224" s="3"/>
      <c r="D224" s="3"/>
      <c r="E224" s="3"/>
      <c r="F224" s="3"/>
      <c r="G224" s="3"/>
      <c r="H224" s="3"/>
    </row>
    <row r="225" spans="1:8">
      <c r="A225" s="10"/>
      <c r="B225" s="10"/>
      <c r="C225" s="3"/>
      <c r="D225" s="3"/>
      <c r="E225" s="3"/>
      <c r="F225" s="3"/>
      <c r="G225" s="3"/>
      <c r="H225" s="3"/>
    </row>
    <row r="226" spans="1:8">
      <c r="A226" s="10"/>
      <c r="B226" s="10"/>
      <c r="C226" s="3"/>
      <c r="D226" s="3"/>
      <c r="E226" s="3"/>
      <c r="F226" s="3"/>
      <c r="G226" s="3"/>
      <c r="H226" s="3"/>
    </row>
    <row r="227" spans="1:8">
      <c r="A227" s="10"/>
      <c r="B227" s="10"/>
      <c r="C227" s="3"/>
      <c r="D227" s="3"/>
      <c r="E227" s="3"/>
      <c r="F227" s="3"/>
      <c r="G227" s="3"/>
      <c r="H227" s="3"/>
    </row>
    <row r="228" spans="1:8">
      <c r="A228" s="10"/>
      <c r="B228" s="10"/>
      <c r="C228" s="3"/>
      <c r="D228" s="3"/>
      <c r="E228" s="3"/>
      <c r="F228" s="3"/>
      <c r="G228" s="3"/>
      <c r="H228" s="3"/>
    </row>
    <row r="229" spans="1:8">
      <c r="A229" s="10"/>
      <c r="B229" s="10"/>
      <c r="C229" s="3"/>
      <c r="D229" s="3"/>
      <c r="E229" s="3"/>
      <c r="F229" s="3"/>
      <c r="G229" s="3"/>
      <c r="H229" s="3"/>
    </row>
    <row r="230" spans="1:8">
      <c r="A230" s="10"/>
      <c r="B230" s="10"/>
      <c r="C230" s="3"/>
      <c r="D230" s="3"/>
      <c r="E230" s="3"/>
      <c r="F230" s="3"/>
      <c r="G230" s="3"/>
      <c r="H230" s="3"/>
    </row>
    <row r="231" spans="1:8">
      <c r="A231" s="10"/>
      <c r="B231" s="10"/>
      <c r="C231" s="3"/>
      <c r="D231" s="3"/>
      <c r="E231" s="3"/>
      <c r="F231" s="3"/>
      <c r="G231" s="3"/>
      <c r="H231" s="3"/>
    </row>
    <row r="232" spans="1:8">
      <c r="A232" s="10"/>
      <c r="B232" s="10"/>
      <c r="C232" s="3"/>
      <c r="D232" s="3"/>
      <c r="E232" s="3"/>
      <c r="F232" s="3"/>
      <c r="G232" s="3"/>
      <c r="H232" s="3"/>
    </row>
    <row r="233" spans="1:8">
      <c r="A233" s="10"/>
      <c r="B233" s="10"/>
      <c r="C233" s="3"/>
      <c r="D233" s="3"/>
      <c r="E233" s="3"/>
      <c r="F233" s="3"/>
      <c r="G233" s="3"/>
      <c r="H233" s="3"/>
    </row>
    <row r="234" spans="1:8">
      <c r="A234" s="10"/>
      <c r="B234" s="10"/>
      <c r="C234" s="3"/>
      <c r="D234" s="3"/>
      <c r="E234" s="3"/>
      <c r="F234" s="3"/>
      <c r="G234" s="3"/>
      <c r="H234" s="3"/>
    </row>
    <row r="235" spans="1:8">
      <c r="A235" s="10"/>
      <c r="B235" s="10"/>
      <c r="C235" s="3"/>
      <c r="D235" s="3"/>
      <c r="E235" s="3"/>
      <c r="F235" s="3"/>
      <c r="G235" s="3"/>
      <c r="H235" s="3"/>
    </row>
    <row r="236" spans="1:8">
      <c r="A236" s="10"/>
      <c r="B236" s="10"/>
      <c r="C236" s="3"/>
      <c r="D236" s="3"/>
      <c r="E236" s="3"/>
      <c r="F236" s="3"/>
      <c r="G236" s="3"/>
      <c r="H236" s="3"/>
    </row>
    <row r="237" spans="1:8">
      <c r="A237" s="10"/>
      <c r="B237" s="10"/>
      <c r="C237" s="3"/>
      <c r="D237" s="3"/>
      <c r="E237" s="3"/>
      <c r="F237" s="3"/>
      <c r="G237" s="3"/>
      <c r="H237" s="3"/>
    </row>
    <row r="238" spans="1:8">
      <c r="A238" s="10"/>
      <c r="B238" s="10"/>
      <c r="C238" s="3"/>
      <c r="D238" s="3"/>
      <c r="E238" s="3"/>
      <c r="F238" s="3"/>
      <c r="G238" s="3"/>
      <c r="H238" s="3"/>
    </row>
    <row r="239" spans="1:8">
      <c r="A239" s="10"/>
      <c r="B239" s="10"/>
      <c r="C239" s="3"/>
      <c r="D239" s="3"/>
      <c r="E239" s="3"/>
      <c r="F239" s="3"/>
      <c r="G239" s="3"/>
      <c r="H239" s="3"/>
    </row>
    <row r="240" spans="1:8">
      <c r="A240" s="10"/>
      <c r="B240" s="10"/>
      <c r="C240" s="3"/>
      <c r="D240" s="3"/>
      <c r="E240" s="3"/>
      <c r="F240" s="3"/>
      <c r="G240" s="3"/>
      <c r="H240" s="3"/>
    </row>
    <row r="241" spans="1:8">
      <c r="A241" s="10"/>
      <c r="B241" s="10"/>
      <c r="C241" s="3"/>
      <c r="D241" s="3"/>
      <c r="E241" s="3"/>
      <c r="F241" s="3"/>
      <c r="G241" s="3"/>
      <c r="H241" s="3"/>
    </row>
    <row r="242" spans="1:8">
      <c r="A242" s="10"/>
      <c r="B242" s="10"/>
      <c r="C242" s="3"/>
      <c r="D242" s="3"/>
      <c r="E242" s="3"/>
      <c r="F242" s="3"/>
      <c r="G242" s="3"/>
      <c r="H242" s="3"/>
    </row>
    <row r="243" spans="1:8">
      <c r="A243" s="10"/>
      <c r="B243" s="10"/>
      <c r="C243" s="3"/>
      <c r="D243" s="3"/>
      <c r="E243" s="3"/>
      <c r="F243" s="3"/>
      <c r="G243" s="3"/>
      <c r="H243" s="3"/>
    </row>
    <row r="244" spans="1:8">
      <c r="A244" s="10"/>
      <c r="B244" s="10"/>
      <c r="C244" s="3"/>
      <c r="D244" s="3"/>
      <c r="E244" s="3"/>
      <c r="F244" s="3"/>
      <c r="G244" s="3"/>
      <c r="H244" s="3"/>
    </row>
    <row r="245" spans="1:8">
      <c r="A245" s="10"/>
      <c r="B245" s="10"/>
      <c r="C245" s="3"/>
      <c r="D245" s="3"/>
      <c r="E245" s="3"/>
      <c r="F245" s="3"/>
      <c r="G245" s="3"/>
      <c r="H245" s="3"/>
    </row>
    <row r="246" spans="1:8">
      <c r="A246" s="10"/>
      <c r="B246" s="10"/>
      <c r="C246" s="3"/>
      <c r="D246" s="3"/>
      <c r="E246" s="3"/>
      <c r="F246" s="3"/>
      <c r="G246" s="3"/>
      <c r="H246" s="3"/>
    </row>
    <row r="247" spans="1:8">
      <c r="A247" s="10"/>
      <c r="B247" s="10"/>
      <c r="C247" s="3"/>
      <c r="D247" s="3"/>
      <c r="E247" s="3"/>
      <c r="F247" s="3"/>
      <c r="G247" s="3"/>
      <c r="H247" s="3"/>
    </row>
    <row r="248" spans="1:8">
      <c r="A248" s="10"/>
      <c r="B248" s="10"/>
      <c r="C248" s="3"/>
      <c r="D248" s="3"/>
      <c r="E248" s="3"/>
      <c r="F248" s="3"/>
      <c r="G248" s="3"/>
      <c r="H248" s="3"/>
    </row>
    <row r="249" spans="1:8">
      <c r="A249" s="10"/>
      <c r="B249" s="10"/>
      <c r="C249" s="3"/>
      <c r="D249" s="3"/>
      <c r="E249" s="3"/>
      <c r="F249" s="3"/>
      <c r="G249" s="3"/>
      <c r="H249" s="3"/>
    </row>
    <row r="250" spans="1:8">
      <c r="A250" s="10"/>
      <c r="B250" s="10"/>
      <c r="C250" s="3"/>
      <c r="D250" s="3"/>
      <c r="E250" s="3"/>
      <c r="F250" s="3"/>
      <c r="G250" s="3"/>
      <c r="H250" s="3"/>
    </row>
    <row r="251" spans="1:8">
      <c r="A251" s="10"/>
      <c r="B251" s="10"/>
      <c r="C251" s="3"/>
      <c r="D251" s="3"/>
      <c r="E251" s="3"/>
      <c r="F251" s="3"/>
      <c r="G251" s="3"/>
      <c r="H251" s="3"/>
    </row>
    <row r="252" spans="1:8">
      <c r="A252" s="10"/>
      <c r="B252" s="10"/>
      <c r="C252" s="3"/>
      <c r="D252" s="3"/>
      <c r="E252" s="3"/>
      <c r="F252" s="3"/>
      <c r="G252" s="3"/>
      <c r="H252" s="3"/>
    </row>
    <row r="253" spans="1:8">
      <c r="A253" s="10"/>
      <c r="B253" s="10"/>
      <c r="C253" s="3"/>
      <c r="D253" s="3"/>
      <c r="E253" s="3"/>
      <c r="F253" s="3"/>
      <c r="G253" s="3"/>
      <c r="H253" s="3"/>
    </row>
    <row r="254" spans="1:8">
      <c r="A254" s="10"/>
      <c r="B254" s="10"/>
      <c r="C254" s="3"/>
      <c r="D254" s="3"/>
      <c r="E254" s="3"/>
      <c r="F254" s="3"/>
      <c r="G254" s="3"/>
      <c r="H254" s="3"/>
    </row>
    <row r="255" spans="1:8">
      <c r="A255" s="10"/>
      <c r="B255" s="10"/>
      <c r="C255" s="3"/>
      <c r="D255" s="3"/>
      <c r="E255" s="3"/>
      <c r="F255" s="3"/>
      <c r="G255" s="3"/>
      <c r="H255" s="3"/>
    </row>
    <row r="256" spans="1:8">
      <c r="A256" s="10"/>
      <c r="B256" s="10"/>
      <c r="C256" s="3"/>
      <c r="D256" s="3"/>
      <c r="E256" s="3"/>
      <c r="F256" s="3"/>
      <c r="G256" s="3"/>
      <c r="H256" s="3"/>
    </row>
    <row r="257" spans="1:8">
      <c r="A257" s="10"/>
      <c r="B257" s="10"/>
      <c r="C257" s="3"/>
      <c r="D257" s="3"/>
      <c r="E257" s="3"/>
      <c r="F257" s="3"/>
      <c r="G257" s="3"/>
      <c r="H257" s="3"/>
    </row>
    <row r="258" spans="1:8">
      <c r="A258" s="10"/>
      <c r="B258" s="10"/>
      <c r="C258" s="3"/>
      <c r="D258" s="3"/>
      <c r="E258" s="3"/>
      <c r="F258" s="3"/>
      <c r="G258" s="3"/>
      <c r="H258" s="3"/>
    </row>
    <row r="259" spans="1:8">
      <c r="A259" s="10"/>
      <c r="B259" s="10"/>
      <c r="C259" s="3"/>
      <c r="D259" s="3"/>
      <c r="E259" s="3"/>
      <c r="F259" s="3"/>
      <c r="G259" s="3"/>
      <c r="H259" s="3"/>
    </row>
    <row r="260" spans="1:8">
      <c r="A260" s="10"/>
      <c r="B260" s="10"/>
      <c r="C260" s="3"/>
      <c r="D260" s="3"/>
      <c r="E260" s="3"/>
      <c r="F260" s="3"/>
      <c r="G260" s="3"/>
      <c r="H260" s="3"/>
    </row>
    <row r="261" spans="1:8">
      <c r="A261" s="10"/>
      <c r="B261" s="10"/>
      <c r="C261" s="3"/>
      <c r="D261" s="3"/>
      <c r="E261" s="3"/>
      <c r="F261" s="3"/>
      <c r="G261" s="3"/>
      <c r="H261" s="3"/>
    </row>
    <row r="262" spans="1:8">
      <c r="A262" s="10"/>
      <c r="B262" s="10"/>
      <c r="C262" s="3"/>
      <c r="D262" s="3"/>
      <c r="E262" s="3"/>
      <c r="F262" s="3"/>
      <c r="G262" s="3"/>
      <c r="H262" s="3"/>
    </row>
    <row r="263" spans="1:8">
      <c r="A263" s="10"/>
      <c r="B263" s="10"/>
      <c r="C263" s="3"/>
      <c r="D263" s="3"/>
      <c r="E263" s="3"/>
      <c r="F263" s="3"/>
      <c r="G263" s="3"/>
      <c r="H263" s="3"/>
    </row>
    <row r="264" spans="1:8">
      <c r="A264" s="10"/>
      <c r="B264" s="10"/>
      <c r="C264" s="3"/>
      <c r="D264" s="3"/>
      <c r="E264" s="3"/>
      <c r="F264" s="3"/>
      <c r="G264" s="3"/>
      <c r="H264" s="3"/>
    </row>
    <row r="265" spans="1:8">
      <c r="A265" s="10"/>
      <c r="B265" s="10"/>
      <c r="C265" s="3"/>
      <c r="D265" s="3"/>
      <c r="E265" s="3"/>
      <c r="F265" s="3"/>
      <c r="G265" s="3"/>
      <c r="H265" s="3"/>
    </row>
    <row r="266" spans="1:8">
      <c r="A266" s="10"/>
      <c r="B266" s="10"/>
      <c r="C266" s="3"/>
      <c r="D266" s="3"/>
      <c r="E266" s="3"/>
      <c r="F266" s="3"/>
      <c r="G266" s="3"/>
      <c r="H266" s="3"/>
    </row>
    <row r="267" spans="1:8">
      <c r="A267" s="10"/>
      <c r="B267" s="10"/>
      <c r="C267" s="3"/>
      <c r="D267" s="3"/>
      <c r="E267" s="3"/>
      <c r="F267" s="3"/>
      <c r="G267" s="3"/>
      <c r="H267" s="3"/>
    </row>
    <row r="268" spans="1:8">
      <c r="A268" s="10"/>
      <c r="B268" s="10"/>
      <c r="C268" s="3"/>
      <c r="D268" s="3"/>
      <c r="E268" s="3"/>
      <c r="F268" s="3"/>
      <c r="G268" s="3"/>
      <c r="H268" s="3"/>
    </row>
    <row r="269" spans="1:8">
      <c r="A269" s="10"/>
      <c r="B269" s="10"/>
      <c r="C269" s="3"/>
      <c r="D269" s="3"/>
      <c r="E269" s="3"/>
      <c r="F269" s="3"/>
      <c r="G269" s="3"/>
      <c r="H269" s="3"/>
    </row>
    <row r="270" spans="1:8">
      <c r="C270" s="3"/>
      <c r="D270" s="3"/>
      <c r="E270" s="3"/>
      <c r="F270" s="3"/>
      <c r="G270" s="3"/>
      <c r="H270" s="3"/>
    </row>
    <row r="271" spans="1:8">
      <c r="C271" s="3"/>
      <c r="D271" s="3"/>
      <c r="E271" s="3"/>
      <c r="F271" s="3"/>
      <c r="G271" s="3"/>
      <c r="H271" s="3"/>
    </row>
    <row r="272" spans="1:8">
      <c r="C272" s="3"/>
      <c r="D272" s="3"/>
      <c r="E272" s="3"/>
      <c r="F272" s="3"/>
      <c r="G272" s="3"/>
      <c r="H272" s="3"/>
    </row>
    <row r="273" spans="3:8">
      <c r="C273" s="3"/>
      <c r="D273" s="3"/>
      <c r="E273" s="3"/>
      <c r="F273" s="3"/>
      <c r="G273" s="3"/>
      <c r="H273" s="3"/>
    </row>
    <row r="274" spans="3:8">
      <c r="C274" s="3"/>
      <c r="D274" s="3"/>
      <c r="E274" s="3"/>
      <c r="F274" s="3"/>
      <c r="G274" s="3"/>
      <c r="H274" s="3"/>
    </row>
    <row r="275" spans="3:8">
      <c r="C275" s="3"/>
      <c r="D275" s="3"/>
      <c r="E275" s="3"/>
      <c r="F275" s="3"/>
      <c r="G275" s="3"/>
      <c r="H275" s="3"/>
    </row>
    <row r="276" spans="3:8">
      <c r="C276" s="3"/>
      <c r="D276" s="3"/>
      <c r="E276" s="3"/>
      <c r="F276" s="3"/>
      <c r="G276" s="3"/>
      <c r="H276" s="3"/>
    </row>
    <row r="277" spans="3:8">
      <c r="C277" s="3"/>
      <c r="D277" s="3"/>
      <c r="E277" s="3"/>
      <c r="F277" s="3"/>
      <c r="G277" s="3"/>
      <c r="H277" s="3"/>
    </row>
    <row r="278" spans="3:8">
      <c r="C278" s="3"/>
      <c r="D278" s="3"/>
      <c r="E278" s="3"/>
      <c r="F278" s="3"/>
      <c r="G278" s="3"/>
      <c r="H278" s="3"/>
    </row>
    <row r="279" spans="3:8">
      <c r="C279" s="3"/>
      <c r="D279" s="3"/>
      <c r="E279" s="3"/>
      <c r="F279" s="3"/>
      <c r="G279" s="3"/>
      <c r="H279" s="3"/>
    </row>
    <row r="280" spans="3:8">
      <c r="C280" s="3"/>
      <c r="D280" s="3"/>
      <c r="E280" s="3"/>
      <c r="F280" s="3"/>
      <c r="G280" s="3"/>
      <c r="H280" s="3"/>
    </row>
    <row r="281" spans="3:8">
      <c r="C281" s="3"/>
      <c r="D281" s="3"/>
      <c r="E281" s="3"/>
      <c r="F281" s="3"/>
      <c r="G281" s="3"/>
      <c r="H281" s="3"/>
    </row>
    <row r="282" spans="3:8">
      <c r="C282" s="3"/>
      <c r="D282" s="3"/>
      <c r="E282" s="3"/>
      <c r="F282" s="3"/>
      <c r="G282" s="3"/>
      <c r="H282" s="3"/>
    </row>
    <row r="283" spans="3:8">
      <c r="C283" s="3"/>
      <c r="D283" s="3"/>
      <c r="E283" s="3"/>
      <c r="F283" s="3"/>
      <c r="G283" s="3"/>
      <c r="H283" s="3"/>
    </row>
    <row r="284" spans="3:8">
      <c r="C284" s="3"/>
      <c r="D284" s="3"/>
      <c r="E284" s="3"/>
      <c r="F284" s="3"/>
      <c r="G284" s="3"/>
      <c r="H284" s="3"/>
    </row>
    <row r="285" spans="3:8">
      <c r="C285" s="3"/>
      <c r="D285" s="3"/>
      <c r="E285" s="3"/>
      <c r="F285" s="3"/>
      <c r="G285" s="3"/>
      <c r="H285" s="3"/>
    </row>
    <row r="286" spans="3:8">
      <c r="C286" s="3"/>
      <c r="D286" s="3"/>
      <c r="E286" s="3"/>
      <c r="F286" s="3"/>
      <c r="G286" s="3"/>
      <c r="H286" s="3"/>
    </row>
    <row r="287" spans="3:8">
      <c r="C287" s="3"/>
      <c r="D287" s="3"/>
      <c r="E287" s="3"/>
      <c r="F287" s="3"/>
      <c r="G287" s="3"/>
      <c r="H287" s="3"/>
    </row>
    <row r="288" spans="3:8">
      <c r="C288" s="3"/>
      <c r="D288" s="3"/>
      <c r="E288" s="3"/>
      <c r="F288" s="3"/>
      <c r="G288" s="3"/>
      <c r="H288" s="3"/>
    </row>
    <row r="289" spans="3:8">
      <c r="C289" s="3"/>
      <c r="D289" s="3"/>
      <c r="E289" s="3"/>
      <c r="F289" s="3"/>
      <c r="G289" s="3"/>
      <c r="H289" s="3"/>
    </row>
    <row r="290" spans="3:8">
      <c r="C290" s="3"/>
      <c r="D290" s="3"/>
      <c r="E290" s="3"/>
      <c r="F290" s="3"/>
      <c r="G290" s="3"/>
      <c r="H290" s="3"/>
    </row>
    <row r="291" spans="3:8">
      <c r="C291" s="3"/>
      <c r="D291" s="3"/>
      <c r="E291" s="3"/>
      <c r="F291" s="3"/>
      <c r="G291" s="3"/>
      <c r="H291" s="3"/>
    </row>
    <row r="292" spans="3:8">
      <c r="C292" s="3"/>
      <c r="D292" s="3"/>
      <c r="E292" s="3"/>
      <c r="F292" s="3"/>
      <c r="G292" s="3"/>
      <c r="H292" s="3"/>
    </row>
    <row r="293" spans="3:8">
      <c r="C293" s="3"/>
      <c r="D293" s="3"/>
      <c r="E293" s="3"/>
      <c r="F293" s="3"/>
      <c r="G293" s="3"/>
      <c r="H293" s="3"/>
    </row>
    <row r="294" spans="3:8">
      <c r="C294" s="3"/>
      <c r="D294" s="3"/>
      <c r="E294" s="3"/>
      <c r="F294" s="3"/>
      <c r="G294" s="3"/>
      <c r="H294" s="3"/>
    </row>
    <row r="295" spans="3:8">
      <c r="C295" s="3"/>
      <c r="D295" s="3"/>
      <c r="E295" s="3"/>
      <c r="F295" s="3"/>
      <c r="G295" s="3"/>
      <c r="H295" s="3"/>
    </row>
    <row r="296" spans="3:8">
      <c r="C296" s="3"/>
      <c r="D296" s="3"/>
      <c r="E296" s="3"/>
      <c r="F296" s="3"/>
      <c r="G296" s="3"/>
      <c r="H296" s="3"/>
    </row>
    <row r="297" spans="3:8">
      <c r="C297" s="3"/>
      <c r="D297" s="3"/>
      <c r="E297" s="3"/>
      <c r="F297" s="3"/>
      <c r="G297" s="3"/>
      <c r="H297" s="3"/>
    </row>
    <row r="298" spans="3:8">
      <c r="C298" s="3"/>
      <c r="D298" s="3"/>
      <c r="E298" s="3"/>
      <c r="F298" s="3"/>
      <c r="G298" s="3"/>
      <c r="H298" s="3"/>
    </row>
    <row r="299" spans="3:8">
      <c r="C299" s="3"/>
      <c r="D299" s="3"/>
      <c r="E299" s="3"/>
      <c r="F299" s="3"/>
      <c r="G299" s="3"/>
      <c r="H299" s="3"/>
    </row>
    <row r="300" spans="3:8">
      <c r="C300" s="3"/>
      <c r="D300" s="3"/>
      <c r="E300" s="3"/>
      <c r="F300" s="3"/>
      <c r="G300" s="3"/>
      <c r="H300" s="3"/>
    </row>
    <row r="301" spans="3:8">
      <c r="C301" s="3"/>
      <c r="D301" s="3"/>
      <c r="E301" s="3"/>
      <c r="F301" s="3"/>
      <c r="G301" s="3"/>
      <c r="H301" s="3"/>
    </row>
    <row r="302" spans="3:8">
      <c r="C302" s="3"/>
      <c r="D302" s="3"/>
      <c r="E302" s="3"/>
      <c r="F302" s="3"/>
      <c r="G302" s="3"/>
      <c r="H302" s="3"/>
    </row>
    <row r="303" spans="3:8">
      <c r="C303" s="3"/>
      <c r="D303" s="3"/>
      <c r="E303" s="3"/>
      <c r="F303" s="3"/>
      <c r="G303" s="3"/>
      <c r="H303" s="3"/>
    </row>
    <row r="304" spans="3:8">
      <c r="C304" s="3"/>
      <c r="D304" s="3"/>
      <c r="E304" s="3"/>
      <c r="F304" s="3"/>
      <c r="G304" s="3"/>
      <c r="H304" s="3"/>
    </row>
    <row r="305" spans="3:8">
      <c r="C305" s="3"/>
      <c r="D305" s="3"/>
      <c r="E305" s="3"/>
      <c r="F305" s="3"/>
      <c r="G305" s="3"/>
      <c r="H305" s="3"/>
    </row>
    <row r="306" spans="3:8">
      <c r="C306" s="3"/>
      <c r="D306" s="3"/>
      <c r="E306" s="3"/>
      <c r="F306" s="3"/>
      <c r="G306" s="3"/>
      <c r="H306" s="3"/>
    </row>
    <row r="307" spans="3:8">
      <c r="C307" s="3"/>
      <c r="D307" s="3"/>
      <c r="E307" s="3"/>
      <c r="F307" s="3"/>
      <c r="G307" s="3"/>
      <c r="H307" s="3"/>
    </row>
    <row r="308" spans="3:8">
      <c r="C308" s="3"/>
      <c r="D308" s="3"/>
      <c r="E308" s="3"/>
      <c r="F308" s="3"/>
      <c r="G308" s="3"/>
      <c r="H308" s="3"/>
    </row>
    <row r="309" spans="3:8">
      <c r="C309" s="3"/>
      <c r="D309" s="3"/>
      <c r="E309" s="3"/>
      <c r="F309" s="3"/>
      <c r="G309" s="3"/>
      <c r="H309" s="3"/>
    </row>
    <row r="310" spans="3:8">
      <c r="C310" s="3"/>
      <c r="D310" s="3"/>
      <c r="E310" s="3"/>
      <c r="F310" s="3"/>
      <c r="G310" s="3"/>
      <c r="H310" s="3"/>
    </row>
    <row r="311" spans="3:8">
      <c r="C311" s="3"/>
      <c r="D311" s="3"/>
      <c r="E311" s="3"/>
      <c r="F311" s="3"/>
      <c r="G311" s="3"/>
      <c r="H311" s="3"/>
    </row>
    <row r="312" spans="3:8">
      <c r="C312" s="3"/>
      <c r="D312" s="3"/>
      <c r="E312" s="3"/>
      <c r="F312" s="3"/>
      <c r="G312" s="3"/>
      <c r="H312" s="3"/>
    </row>
    <row r="313" spans="3:8">
      <c r="C313" s="3"/>
      <c r="D313" s="3"/>
      <c r="E313" s="3"/>
      <c r="F313" s="3"/>
      <c r="G313" s="3"/>
      <c r="H313" s="3"/>
    </row>
    <row r="314" spans="3:8">
      <c r="C314" s="3"/>
      <c r="D314" s="3"/>
      <c r="E314" s="3"/>
      <c r="F314" s="3"/>
      <c r="G314" s="3"/>
      <c r="H314" s="3"/>
    </row>
    <row r="315" spans="3:8">
      <c r="C315" s="3"/>
      <c r="D315" s="3"/>
      <c r="E315" s="3"/>
      <c r="F315" s="3"/>
      <c r="G315" s="3"/>
      <c r="H315" s="3"/>
    </row>
    <row r="316" spans="3:8">
      <c r="C316" s="3"/>
      <c r="D316" s="3"/>
      <c r="E316" s="3"/>
      <c r="F316" s="3"/>
      <c r="G316" s="3"/>
      <c r="H316" s="3"/>
    </row>
    <row r="317" spans="3:8">
      <c r="C317" s="3"/>
      <c r="D317" s="3"/>
      <c r="E317" s="3"/>
      <c r="F317" s="3"/>
      <c r="G317" s="3"/>
      <c r="H317" s="3"/>
    </row>
    <row r="318" spans="3:8">
      <c r="C318" s="3"/>
      <c r="D318" s="3"/>
      <c r="E318" s="3"/>
      <c r="F318" s="3"/>
      <c r="G318" s="3"/>
      <c r="H318" s="3"/>
    </row>
    <row r="319" spans="3:8">
      <c r="C319" s="3"/>
      <c r="D319" s="3"/>
      <c r="E319" s="3"/>
      <c r="F319" s="3"/>
      <c r="G319" s="3"/>
      <c r="H319" s="3"/>
    </row>
    <row r="320" spans="3:8">
      <c r="C320" s="3"/>
      <c r="D320" s="3"/>
      <c r="E320" s="3"/>
      <c r="F320" s="3"/>
      <c r="G320" s="3"/>
      <c r="H320" s="3"/>
    </row>
    <row r="321" spans="3:8">
      <c r="C321" s="3"/>
      <c r="D321" s="3"/>
      <c r="E321" s="3"/>
      <c r="F321" s="3"/>
      <c r="G321" s="3"/>
      <c r="H321" s="3"/>
    </row>
    <row r="322" spans="3:8">
      <c r="C322" s="3"/>
      <c r="D322" s="3"/>
      <c r="E322" s="3"/>
      <c r="F322" s="3"/>
      <c r="G322" s="3"/>
      <c r="H322" s="3"/>
    </row>
    <row r="323" spans="3:8">
      <c r="C323" s="3"/>
      <c r="D323" s="3"/>
      <c r="E323" s="3"/>
      <c r="F323" s="3"/>
      <c r="G323" s="3"/>
      <c r="H323" s="3"/>
    </row>
    <row r="324" spans="3:8">
      <c r="C324" s="3"/>
      <c r="D324" s="3"/>
      <c r="E324" s="3"/>
      <c r="F324" s="3"/>
      <c r="G324" s="3"/>
      <c r="H324" s="3"/>
    </row>
    <row r="325" spans="3:8">
      <c r="C325" s="3"/>
      <c r="D325" s="3"/>
      <c r="E325" s="3"/>
      <c r="F325" s="3"/>
      <c r="G325" s="3"/>
      <c r="H325" s="3"/>
    </row>
    <row r="326" spans="3:8">
      <c r="C326" s="3"/>
      <c r="D326" s="3"/>
      <c r="E326" s="3"/>
      <c r="F326" s="3"/>
      <c r="G326" s="3"/>
      <c r="H326" s="3"/>
    </row>
    <row r="327" spans="3:8">
      <c r="C327" s="3"/>
      <c r="D327" s="3"/>
      <c r="E327" s="3"/>
      <c r="F327" s="3"/>
      <c r="G327" s="3"/>
      <c r="H327" s="3"/>
    </row>
    <row r="328" spans="3:8">
      <c r="C328" s="3"/>
      <c r="D328" s="3"/>
      <c r="E328" s="3"/>
      <c r="F328" s="3"/>
      <c r="G328" s="3"/>
      <c r="H328" s="3"/>
    </row>
    <row r="329" spans="3:8">
      <c r="C329" s="3"/>
      <c r="D329" s="3"/>
      <c r="E329" s="3"/>
      <c r="F329" s="3"/>
      <c r="G329" s="3"/>
      <c r="H329" s="3"/>
    </row>
    <row r="330" spans="3:8">
      <c r="C330" s="3"/>
      <c r="D330" s="3"/>
      <c r="E330" s="3"/>
      <c r="F330" s="3"/>
      <c r="G330" s="3"/>
      <c r="H330" s="3"/>
    </row>
    <row r="331" spans="3:8">
      <c r="C331" s="3"/>
      <c r="D331" s="3"/>
      <c r="E331" s="3"/>
      <c r="F331" s="3"/>
      <c r="G331" s="3"/>
      <c r="H331" s="3"/>
    </row>
    <row r="332" spans="3:8">
      <c r="C332" s="3"/>
      <c r="D332" s="3"/>
      <c r="E332" s="3"/>
      <c r="F332" s="3"/>
      <c r="G332" s="3"/>
      <c r="H332" s="3"/>
    </row>
    <row r="333" spans="3:8">
      <c r="C333" s="3"/>
      <c r="D333" s="3"/>
      <c r="E333" s="3"/>
      <c r="F333" s="3"/>
      <c r="G333" s="3"/>
      <c r="H333" s="3"/>
    </row>
    <row r="334" spans="3:8">
      <c r="C334" s="3"/>
      <c r="D334" s="3"/>
      <c r="E334" s="3"/>
      <c r="F334" s="3"/>
      <c r="G334" s="3"/>
      <c r="H334" s="3"/>
    </row>
    <row r="335" spans="3:8">
      <c r="C335" s="3"/>
      <c r="D335" s="3"/>
      <c r="E335" s="3"/>
      <c r="F335" s="3"/>
      <c r="G335" s="3"/>
      <c r="H335" s="3"/>
    </row>
    <row r="336" spans="3:8">
      <c r="C336" s="3"/>
      <c r="D336" s="3"/>
      <c r="E336" s="3"/>
      <c r="F336" s="3"/>
      <c r="G336" s="3"/>
      <c r="H336" s="3"/>
    </row>
    <row r="337" spans="3:8">
      <c r="C337" s="3"/>
      <c r="D337" s="3"/>
      <c r="E337" s="3"/>
      <c r="F337" s="3"/>
      <c r="G337" s="3"/>
      <c r="H337" s="3"/>
    </row>
    <row r="338" spans="3:8">
      <c r="C338" s="3"/>
      <c r="D338" s="3"/>
      <c r="E338" s="3"/>
      <c r="F338" s="3"/>
      <c r="G338" s="3"/>
      <c r="H338" s="3"/>
    </row>
    <row r="339" spans="3:8">
      <c r="C339" s="3"/>
      <c r="D339" s="3"/>
      <c r="E339" s="3"/>
      <c r="F339" s="3"/>
      <c r="G339" s="3"/>
      <c r="H339" s="3"/>
    </row>
    <row r="340" spans="3:8">
      <c r="C340" s="3"/>
      <c r="D340" s="3"/>
      <c r="E340" s="3"/>
      <c r="F340" s="3"/>
      <c r="G340" s="3"/>
      <c r="H340" s="3"/>
    </row>
    <row r="341" spans="3:8">
      <c r="C341" s="3"/>
      <c r="D341" s="3"/>
      <c r="E341" s="3"/>
      <c r="F341" s="3"/>
      <c r="G341" s="3"/>
      <c r="H341" s="3"/>
    </row>
    <row r="342" spans="3:8">
      <c r="C342" s="3"/>
      <c r="D342" s="3"/>
      <c r="E342" s="3"/>
      <c r="F342" s="3"/>
      <c r="G342" s="3"/>
      <c r="H342" s="3"/>
    </row>
    <row r="343" spans="3:8">
      <c r="C343" s="3"/>
      <c r="D343" s="3"/>
      <c r="E343" s="3"/>
      <c r="F343" s="3"/>
      <c r="G343" s="3"/>
      <c r="H343" s="3"/>
    </row>
    <row r="344" spans="3:8">
      <c r="C344" s="3"/>
      <c r="D344" s="3"/>
      <c r="E344" s="3"/>
      <c r="F344" s="3"/>
      <c r="G344" s="3"/>
      <c r="H344" s="3"/>
    </row>
    <row r="345" spans="3:8">
      <c r="C345" s="3"/>
      <c r="D345" s="3"/>
      <c r="E345" s="3"/>
      <c r="F345" s="3"/>
      <c r="G345" s="3"/>
      <c r="H345" s="3"/>
    </row>
    <row r="346" spans="3:8">
      <c r="C346" s="3"/>
      <c r="D346" s="3"/>
      <c r="E346" s="3"/>
      <c r="F346" s="3"/>
      <c r="G346" s="3"/>
      <c r="H346" s="3"/>
    </row>
    <row r="347" spans="3:8">
      <c r="C347" s="8"/>
      <c r="D347" s="8"/>
      <c r="E347" s="8"/>
      <c r="F347" s="8"/>
      <c r="G347" s="8"/>
      <c r="H347" s="8"/>
    </row>
    <row r="348" spans="3:8">
      <c r="C348" s="8"/>
      <c r="D348" s="8"/>
      <c r="E348" s="8"/>
      <c r="F348" s="8"/>
      <c r="G348" s="8"/>
      <c r="H348" s="8"/>
    </row>
    <row r="349" spans="3:8">
      <c r="C349" s="8"/>
      <c r="D349" s="8"/>
      <c r="E349" s="8"/>
      <c r="F349" s="8"/>
      <c r="G349" s="8"/>
      <c r="H349" s="8"/>
    </row>
    <row r="350" spans="3:8">
      <c r="C350" s="8"/>
      <c r="D350" s="8"/>
      <c r="E350" s="8"/>
      <c r="F350" s="8"/>
      <c r="G350" s="8"/>
      <c r="H350" s="8"/>
    </row>
    <row r="351" spans="3:8">
      <c r="C351" s="8"/>
      <c r="D351" s="8"/>
      <c r="E351" s="8"/>
      <c r="F351" s="8"/>
      <c r="G351" s="8"/>
      <c r="H351" s="8"/>
    </row>
    <row r="352" spans="3:8">
      <c r="C352" s="8"/>
      <c r="D352" s="8"/>
      <c r="E352" s="8"/>
      <c r="F352" s="8"/>
      <c r="G352" s="8"/>
      <c r="H352" s="8"/>
    </row>
    <row r="353" spans="3:8">
      <c r="C353" s="8"/>
      <c r="D353" s="8"/>
      <c r="E353" s="8"/>
      <c r="F353" s="8"/>
      <c r="G353" s="8"/>
      <c r="H353" s="8"/>
    </row>
    <row r="354" spans="3:8">
      <c r="C354" s="8"/>
      <c r="D354" s="8"/>
      <c r="E354" s="8"/>
      <c r="F354" s="8"/>
      <c r="G354" s="8"/>
      <c r="H354" s="8"/>
    </row>
    <row r="355" spans="3:8">
      <c r="C355" s="8"/>
      <c r="D355" s="8"/>
      <c r="E355" s="8"/>
      <c r="F355" s="8"/>
      <c r="G355" s="8"/>
      <c r="H355" s="8"/>
    </row>
    <row r="356" spans="3:8">
      <c r="C356" s="8"/>
      <c r="D356" s="8"/>
      <c r="E356" s="8"/>
      <c r="F356" s="8"/>
      <c r="G356" s="8"/>
      <c r="H356" s="8"/>
    </row>
    <row r="357" spans="3:8">
      <c r="C357" s="8"/>
      <c r="D357" s="8"/>
      <c r="E357" s="8"/>
      <c r="F357" s="8"/>
      <c r="G357" s="8"/>
      <c r="H357" s="8"/>
    </row>
    <row r="358" spans="3:8">
      <c r="C358" s="8"/>
      <c r="D358" s="8"/>
      <c r="E358" s="8"/>
      <c r="F358" s="8"/>
      <c r="G358" s="8"/>
      <c r="H358" s="8"/>
    </row>
    <row r="359" spans="3:8">
      <c r="C359" s="8"/>
      <c r="D359" s="8"/>
      <c r="E359" s="8"/>
      <c r="F359" s="8"/>
      <c r="G359" s="8"/>
      <c r="H359" s="8"/>
    </row>
    <row r="360" spans="3:8">
      <c r="C360" s="8"/>
      <c r="D360" s="8"/>
      <c r="E360" s="8"/>
      <c r="F360" s="8"/>
      <c r="G360" s="8"/>
      <c r="H360" s="8"/>
    </row>
    <row r="361" spans="3:8">
      <c r="C361" s="8"/>
      <c r="D361" s="8"/>
      <c r="E361" s="8"/>
      <c r="F361" s="8"/>
      <c r="G361" s="8"/>
      <c r="H361" s="8"/>
    </row>
    <row r="362" spans="3:8">
      <c r="C362" s="8"/>
      <c r="D362" s="8"/>
      <c r="E362" s="8"/>
      <c r="F362" s="8"/>
      <c r="G362" s="8"/>
      <c r="H362" s="8"/>
    </row>
    <row r="363" spans="3:8">
      <c r="C363" s="8"/>
      <c r="D363" s="8"/>
      <c r="E363" s="8"/>
      <c r="F363" s="8"/>
      <c r="G363" s="8"/>
      <c r="H363" s="8"/>
    </row>
    <row r="364" spans="3:8">
      <c r="C364" s="8"/>
      <c r="D364" s="8"/>
      <c r="E364" s="8"/>
      <c r="F364" s="8"/>
      <c r="G364" s="8"/>
      <c r="H364" s="8"/>
    </row>
    <row r="365" spans="3:8">
      <c r="C365" s="8"/>
      <c r="D365" s="8"/>
      <c r="E365" s="8"/>
      <c r="F365" s="8"/>
      <c r="G365" s="8"/>
      <c r="H365" s="8"/>
    </row>
    <row r="366" spans="3:8">
      <c r="C366" s="8"/>
      <c r="D366" s="8"/>
      <c r="E366" s="8"/>
      <c r="F366" s="8"/>
      <c r="G366" s="8"/>
      <c r="H366" s="8"/>
    </row>
    <row r="367" spans="3:8">
      <c r="C367" s="8"/>
      <c r="D367" s="8"/>
      <c r="E367" s="8"/>
      <c r="F367" s="8"/>
      <c r="G367" s="8"/>
      <c r="H367" s="8"/>
    </row>
    <row r="368" spans="3:8">
      <c r="C368" s="8"/>
      <c r="D368" s="8"/>
      <c r="E368" s="8"/>
      <c r="F368" s="8"/>
      <c r="G368" s="8"/>
      <c r="H368" s="8"/>
    </row>
    <row r="369" spans="3:8">
      <c r="C369" s="8"/>
      <c r="D369" s="8"/>
      <c r="E369" s="8"/>
      <c r="F369" s="8"/>
      <c r="G369" s="8"/>
      <c r="H369" s="8"/>
    </row>
    <row r="370" spans="3:8">
      <c r="C370" s="8"/>
      <c r="D370" s="8"/>
      <c r="E370" s="8"/>
      <c r="F370" s="8"/>
      <c r="G370" s="8"/>
      <c r="H370" s="8"/>
    </row>
    <row r="371" spans="3:8">
      <c r="C371" s="8"/>
      <c r="D371" s="8"/>
      <c r="E371" s="8"/>
      <c r="F371" s="8"/>
      <c r="G371" s="8"/>
      <c r="H371" s="8"/>
    </row>
    <row r="372" spans="3:8">
      <c r="C372" s="8"/>
      <c r="D372" s="8"/>
      <c r="E372" s="8"/>
      <c r="F372" s="8"/>
      <c r="G372" s="8"/>
      <c r="H372" s="8"/>
    </row>
    <row r="373" spans="3:8">
      <c r="C373" s="8"/>
      <c r="D373" s="8"/>
      <c r="E373" s="8"/>
      <c r="F373" s="8"/>
      <c r="G373" s="8"/>
      <c r="H373" s="8"/>
    </row>
    <row r="374" spans="3:8">
      <c r="C374" s="8"/>
      <c r="D374" s="8"/>
      <c r="E374" s="8"/>
      <c r="F374" s="8"/>
      <c r="G374" s="8"/>
      <c r="H374" s="8"/>
    </row>
    <row r="375" spans="3:8">
      <c r="C375" s="8"/>
      <c r="D375" s="8"/>
      <c r="E375" s="8"/>
      <c r="F375" s="8"/>
      <c r="G375" s="8"/>
      <c r="H375" s="8"/>
    </row>
    <row r="376" spans="3:8">
      <c r="C376" s="8"/>
      <c r="D376" s="8"/>
      <c r="E376" s="8"/>
      <c r="F376" s="8"/>
      <c r="G376" s="8"/>
      <c r="H376" s="8"/>
    </row>
    <row r="377" spans="3:8">
      <c r="C377" s="8"/>
      <c r="D377" s="8"/>
      <c r="E377" s="8"/>
      <c r="F377" s="8"/>
      <c r="G377" s="8"/>
      <c r="H377" s="8"/>
    </row>
    <row r="378" spans="3:8">
      <c r="C378" s="8"/>
      <c r="D378" s="8"/>
      <c r="E378" s="8"/>
      <c r="F378" s="8"/>
      <c r="G378" s="8"/>
      <c r="H378" s="8"/>
    </row>
    <row r="379" spans="3:8">
      <c r="C379" s="8"/>
      <c r="D379" s="8"/>
      <c r="E379" s="8"/>
      <c r="F379" s="8"/>
      <c r="G379" s="8"/>
      <c r="H379" s="8"/>
    </row>
    <row r="380" spans="3:8">
      <c r="C380" s="8"/>
      <c r="D380" s="8"/>
      <c r="E380" s="8"/>
      <c r="F380" s="8"/>
      <c r="G380" s="8"/>
      <c r="H380" s="8"/>
    </row>
  </sheetData>
  <mergeCells count="32">
    <mergeCell ref="I25:J25"/>
    <mergeCell ref="A19:C19"/>
    <mergeCell ref="O22:P22"/>
    <mergeCell ref="O23:P23"/>
    <mergeCell ref="A24:C24"/>
    <mergeCell ref="D24:F24"/>
    <mergeCell ref="K24:O24"/>
    <mergeCell ref="K25:O25"/>
    <mergeCell ref="O19:P19"/>
    <mergeCell ref="O20:P20"/>
    <mergeCell ref="A22:C22"/>
    <mergeCell ref="D25:F25"/>
    <mergeCell ref="K1:P2"/>
    <mergeCell ref="K12:P12"/>
    <mergeCell ref="A12:B14"/>
    <mergeCell ref="C12:C14"/>
    <mergeCell ref="D12:D14"/>
    <mergeCell ref="H12:H14"/>
    <mergeCell ref="L13:N13"/>
    <mergeCell ref="K13:K14"/>
    <mergeCell ref="O13:O14"/>
    <mergeCell ref="P13:P14"/>
    <mergeCell ref="E12:E14"/>
    <mergeCell ref="F12:F14"/>
    <mergeCell ref="G12:G14"/>
    <mergeCell ref="I12:I14"/>
    <mergeCell ref="J12:J14"/>
    <mergeCell ref="A18:B18"/>
    <mergeCell ref="A17:B17"/>
    <mergeCell ref="A16:B16"/>
    <mergeCell ref="A15:B15"/>
    <mergeCell ref="B10:O10"/>
  </mergeCells>
  <pageMargins left="0" right="0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P30"/>
  <sheetViews>
    <sheetView workbookViewId="0">
      <selection activeCell="C16" sqref="A16:C16"/>
    </sheetView>
  </sheetViews>
  <sheetFormatPr defaultRowHeight="15.75"/>
  <cols>
    <col min="1" max="1" width="27.7109375" style="268" customWidth="1"/>
    <col min="2" max="2" width="17.85546875" style="268" customWidth="1"/>
    <col min="3" max="3" width="24.7109375" style="268" customWidth="1"/>
    <col min="4" max="4" width="13.85546875" style="268" customWidth="1"/>
    <col min="5" max="5" width="14.85546875" style="268" customWidth="1"/>
    <col min="6" max="6" width="18" style="268" customWidth="1"/>
    <col min="7" max="7" width="19.42578125" style="268" customWidth="1"/>
    <col min="8" max="256" width="9.140625" style="268"/>
    <col min="257" max="257" width="27.7109375" style="268" customWidth="1"/>
    <col min="258" max="258" width="17.85546875" style="268" customWidth="1"/>
    <col min="259" max="259" width="24.7109375" style="268" customWidth="1"/>
    <col min="260" max="260" width="13.85546875" style="268" customWidth="1"/>
    <col min="261" max="261" width="14.85546875" style="268" customWidth="1"/>
    <col min="262" max="262" width="18" style="268" customWidth="1"/>
    <col min="263" max="263" width="19.42578125" style="268" customWidth="1"/>
    <col min="264" max="512" width="9.140625" style="268"/>
    <col min="513" max="513" width="27.7109375" style="268" customWidth="1"/>
    <col min="514" max="514" width="17.85546875" style="268" customWidth="1"/>
    <col min="515" max="515" width="24.7109375" style="268" customWidth="1"/>
    <col min="516" max="516" width="13.85546875" style="268" customWidth="1"/>
    <col min="517" max="517" width="14.85546875" style="268" customWidth="1"/>
    <col min="518" max="518" width="18" style="268" customWidth="1"/>
    <col min="519" max="519" width="19.42578125" style="268" customWidth="1"/>
    <col min="520" max="768" width="9.140625" style="268"/>
    <col min="769" max="769" width="27.7109375" style="268" customWidth="1"/>
    <col min="770" max="770" width="17.85546875" style="268" customWidth="1"/>
    <col min="771" max="771" width="24.7109375" style="268" customWidth="1"/>
    <col min="772" max="772" width="13.85546875" style="268" customWidth="1"/>
    <col min="773" max="773" width="14.85546875" style="268" customWidth="1"/>
    <col min="774" max="774" width="18" style="268" customWidth="1"/>
    <col min="775" max="775" width="19.42578125" style="268" customWidth="1"/>
    <col min="776" max="1024" width="9.140625" style="268"/>
    <col min="1025" max="1025" width="27.7109375" style="268" customWidth="1"/>
    <col min="1026" max="1026" width="17.85546875" style="268" customWidth="1"/>
    <col min="1027" max="1027" width="24.7109375" style="268" customWidth="1"/>
    <col min="1028" max="1028" width="13.85546875" style="268" customWidth="1"/>
    <col min="1029" max="1029" width="14.85546875" style="268" customWidth="1"/>
    <col min="1030" max="1030" width="18" style="268" customWidth="1"/>
    <col min="1031" max="1031" width="19.42578125" style="268" customWidth="1"/>
    <col min="1032" max="1280" width="9.140625" style="268"/>
    <col min="1281" max="1281" width="27.7109375" style="268" customWidth="1"/>
    <col min="1282" max="1282" width="17.85546875" style="268" customWidth="1"/>
    <col min="1283" max="1283" width="24.7109375" style="268" customWidth="1"/>
    <col min="1284" max="1284" width="13.85546875" style="268" customWidth="1"/>
    <col min="1285" max="1285" width="14.85546875" style="268" customWidth="1"/>
    <col min="1286" max="1286" width="18" style="268" customWidth="1"/>
    <col min="1287" max="1287" width="19.42578125" style="268" customWidth="1"/>
    <col min="1288" max="1536" width="9.140625" style="268"/>
    <col min="1537" max="1537" width="27.7109375" style="268" customWidth="1"/>
    <col min="1538" max="1538" width="17.85546875" style="268" customWidth="1"/>
    <col min="1539" max="1539" width="24.7109375" style="268" customWidth="1"/>
    <col min="1540" max="1540" width="13.85546875" style="268" customWidth="1"/>
    <col min="1541" max="1541" width="14.85546875" style="268" customWidth="1"/>
    <col min="1542" max="1542" width="18" style="268" customWidth="1"/>
    <col min="1543" max="1543" width="19.42578125" style="268" customWidth="1"/>
    <col min="1544" max="1792" width="9.140625" style="268"/>
    <col min="1793" max="1793" width="27.7109375" style="268" customWidth="1"/>
    <col min="1794" max="1794" width="17.85546875" style="268" customWidth="1"/>
    <col min="1795" max="1795" width="24.7109375" style="268" customWidth="1"/>
    <col min="1796" max="1796" width="13.85546875" style="268" customWidth="1"/>
    <col min="1797" max="1797" width="14.85546875" style="268" customWidth="1"/>
    <col min="1798" max="1798" width="18" style="268" customWidth="1"/>
    <col min="1799" max="1799" width="19.42578125" style="268" customWidth="1"/>
    <col min="1800" max="2048" width="9.140625" style="268"/>
    <col min="2049" max="2049" width="27.7109375" style="268" customWidth="1"/>
    <col min="2050" max="2050" width="17.85546875" style="268" customWidth="1"/>
    <col min="2051" max="2051" width="24.7109375" style="268" customWidth="1"/>
    <col min="2052" max="2052" width="13.85546875" style="268" customWidth="1"/>
    <col min="2053" max="2053" width="14.85546875" style="268" customWidth="1"/>
    <col min="2054" max="2054" width="18" style="268" customWidth="1"/>
    <col min="2055" max="2055" width="19.42578125" style="268" customWidth="1"/>
    <col min="2056" max="2304" width="9.140625" style="268"/>
    <col min="2305" max="2305" width="27.7109375" style="268" customWidth="1"/>
    <col min="2306" max="2306" width="17.85546875" style="268" customWidth="1"/>
    <col min="2307" max="2307" width="24.7109375" style="268" customWidth="1"/>
    <col min="2308" max="2308" width="13.85546875" style="268" customWidth="1"/>
    <col min="2309" max="2309" width="14.85546875" style="268" customWidth="1"/>
    <col min="2310" max="2310" width="18" style="268" customWidth="1"/>
    <col min="2311" max="2311" width="19.42578125" style="268" customWidth="1"/>
    <col min="2312" max="2560" width="9.140625" style="268"/>
    <col min="2561" max="2561" width="27.7109375" style="268" customWidth="1"/>
    <col min="2562" max="2562" width="17.85546875" style="268" customWidth="1"/>
    <col min="2563" max="2563" width="24.7109375" style="268" customWidth="1"/>
    <col min="2564" max="2564" width="13.85546875" style="268" customWidth="1"/>
    <col min="2565" max="2565" width="14.85546875" style="268" customWidth="1"/>
    <col min="2566" max="2566" width="18" style="268" customWidth="1"/>
    <col min="2567" max="2567" width="19.42578125" style="268" customWidth="1"/>
    <col min="2568" max="2816" width="9.140625" style="268"/>
    <col min="2817" max="2817" width="27.7109375" style="268" customWidth="1"/>
    <col min="2818" max="2818" width="17.85546875" style="268" customWidth="1"/>
    <col min="2819" max="2819" width="24.7109375" style="268" customWidth="1"/>
    <col min="2820" max="2820" width="13.85546875" style="268" customWidth="1"/>
    <col min="2821" max="2821" width="14.85546875" style="268" customWidth="1"/>
    <col min="2822" max="2822" width="18" style="268" customWidth="1"/>
    <col min="2823" max="2823" width="19.42578125" style="268" customWidth="1"/>
    <col min="2824" max="3072" width="9.140625" style="268"/>
    <col min="3073" max="3073" width="27.7109375" style="268" customWidth="1"/>
    <col min="3074" max="3074" width="17.85546875" style="268" customWidth="1"/>
    <col min="3075" max="3075" width="24.7109375" style="268" customWidth="1"/>
    <col min="3076" max="3076" width="13.85546875" style="268" customWidth="1"/>
    <col min="3077" max="3077" width="14.85546875" style="268" customWidth="1"/>
    <col min="3078" max="3078" width="18" style="268" customWidth="1"/>
    <col min="3079" max="3079" width="19.42578125" style="268" customWidth="1"/>
    <col min="3080" max="3328" width="9.140625" style="268"/>
    <col min="3329" max="3329" width="27.7109375" style="268" customWidth="1"/>
    <col min="3330" max="3330" width="17.85546875" style="268" customWidth="1"/>
    <col min="3331" max="3331" width="24.7109375" style="268" customWidth="1"/>
    <col min="3332" max="3332" width="13.85546875" style="268" customWidth="1"/>
    <col min="3333" max="3333" width="14.85546875" style="268" customWidth="1"/>
    <col min="3334" max="3334" width="18" style="268" customWidth="1"/>
    <col min="3335" max="3335" width="19.42578125" style="268" customWidth="1"/>
    <col min="3336" max="3584" width="9.140625" style="268"/>
    <col min="3585" max="3585" width="27.7109375" style="268" customWidth="1"/>
    <col min="3586" max="3586" width="17.85546875" style="268" customWidth="1"/>
    <col min="3587" max="3587" width="24.7109375" style="268" customWidth="1"/>
    <col min="3588" max="3588" width="13.85546875" style="268" customWidth="1"/>
    <col min="3589" max="3589" width="14.85546875" style="268" customWidth="1"/>
    <col min="3590" max="3590" width="18" style="268" customWidth="1"/>
    <col min="3591" max="3591" width="19.42578125" style="268" customWidth="1"/>
    <col min="3592" max="3840" width="9.140625" style="268"/>
    <col min="3841" max="3841" width="27.7109375" style="268" customWidth="1"/>
    <col min="3842" max="3842" width="17.85546875" style="268" customWidth="1"/>
    <col min="3843" max="3843" width="24.7109375" style="268" customWidth="1"/>
    <col min="3844" max="3844" width="13.85546875" style="268" customWidth="1"/>
    <col min="3845" max="3845" width="14.85546875" style="268" customWidth="1"/>
    <col min="3846" max="3846" width="18" style="268" customWidth="1"/>
    <col min="3847" max="3847" width="19.42578125" style="268" customWidth="1"/>
    <col min="3848" max="4096" width="9.140625" style="268"/>
    <col min="4097" max="4097" width="27.7109375" style="268" customWidth="1"/>
    <col min="4098" max="4098" width="17.85546875" style="268" customWidth="1"/>
    <col min="4099" max="4099" width="24.7109375" style="268" customWidth="1"/>
    <col min="4100" max="4100" width="13.85546875" style="268" customWidth="1"/>
    <col min="4101" max="4101" width="14.85546875" style="268" customWidth="1"/>
    <col min="4102" max="4102" width="18" style="268" customWidth="1"/>
    <col min="4103" max="4103" width="19.42578125" style="268" customWidth="1"/>
    <col min="4104" max="4352" width="9.140625" style="268"/>
    <col min="4353" max="4353" width="27.7109375" style="268" customWidth="1"/>
    <col min="4354" max="4354" width="17.85546875" style="268" customWidth="1"/>
    <col min="4355" max="4355" width="24.7109375" style="268" customWidth="1"/>
    <col min="4356" max="4356" width="13.85546875" style="268" customWidth="1"/>
    <col min="4357" max="4357" width="14.85546875" style="268" customWidth="1"/>
    <col min="4358" max="4358" width="18" style="268" customWidth="1"/>
    <col min="4359" max="4359" width="19.42578125" style="268" customWidth="1"/>
    <col min="4360" max="4608" width="9.140625" style="268"/>
    <col min="4609" max="4609" width="27.7109375" style="268" customWidth="1"/>
    <col min="4610" max="4610" width="17.85546875" style="268" customWidth="1"/>
    <col min="4611" max="4611" width="24.7109375" style="268" customWidth="1"/>
    <col min="4612" max="4612" width="13.85546875" style="268" customWidth="1"/>
    <col min="4613" max="4613" width="14.85546875" style="268" customWidth="1"/>
    <col min="4614" max="4614" width="18" style="268" customWidth="1"/>
    <col min="4615" max="4615" width="19.42578125" style="268" customWidth="1"/>
    <col min="4616" max="4864" width="9.140625" style="268"/>
    <col min="4865" max="4865" width="27.7109375" style="268" customWidth="1"/>
    <col min="4866" max="4866" width="17.85546875" style="268" customWidth="1"/>
    <col min="4867" max="4867" width="24.7109375" style="268" customWidth="1"/>
    <col min="4868" max="4868" width="13.85546875" style="268" customWidth="1"/>
    <col min="4869" max="4869" width="14.85546875" style="268" customWidth="1"/>
    <col min="4870" max="4870" width="18" style="268" customWidth="1"/>
    <col min="4871" max="4871" width="19.42578125" style="268" customWidth="1"/>
    <col min="4872" max="5120" width="9.140625" style="268"/>
    <col min="5121" max="5121" width="27.7109375" style="268" customWidth="1"/>
    <col min="5122" max="5122" width="17.85546875" style="268" customWidth="1"/>
    <col min="5123" max="5123" width="24.7109375" style="268" customWidth="1"/>
    <col min="5124" max="5124" width="13.85546875" style="268" customWidth="1"/>
    <col min="5125" max="5125" width="14.85546875" style="268" customWidth="1"/>
    <col min="5126" max="5126" width="18" style="268" customWidth="1"/>
    <col min="5127" max="5127" width="19.42578125" style="268" customWidth="1"/>
    <col min="5128" max="5376" width="9.140625" style="268"/>
    <col min="5377" max="5377" width="27.7109375" style="268" customWidth="1"/>
    <col min="5378" max="5378" width="17.85546875" style="268" customWidth="1"/>
    <col min="5379" max="5379" width="24.7109375" style="268" customWidth="1"/>
    <col min="5380" max="5380" width="13.85546875" style="268" customWidth="1"/>
    <col min="5381" max="5381" width="14.85546875" style="268" customWidth="1"/>
    <col min="5382" max="5382" width="18" style="268" customWidth="1"/>
    <col min="5383" max="5383" width="19.42578125" style="268" customWidth="1"/>
    <col min="5384" max="5632" width="9.140625" style="268"/>
    <col min="5633" max="5633" width="27.7109375" style="268" customWidth="1"/>
    <col min="5634" max="5634" width="17.85546875" style="268" customWidth="1"/>
    <col min="5635" max="5635" width="24.7109375" style="268" customWidth="1"/>
    <col min="5636" max="5636" width="13.85546875" style="268" customWidth="1"/>
    <col min="5637" max="5637" width="14.85546875" style="268" customWidth="1"/>
    <col min="5638" max="5638" width="18" style="268" customWidth="1"/>
    <col min="5639" max="5639" width="19.42578125" style="268" customWidth="1"/>
    <col min="5640" max="5888" width="9.140625" style="268"/>
    <col min="5889" max="5889" width="27.7109375" style="268" customWidth="1"/>
    <col min="5890" max="5890" width="17.85546875" style="268" customWidth="1"/>
    <col min="5891" max="5891" width="24.7109375" style="268" customWidth="1"/>
    <col min="5892" max="5892" width="13.85546875" style="268" customWidth="1"/>
    <col min="5893" max="5893" width="14.85546875" style="268" customWidth="1"/>
    <col min="5894" max="5894" width="18" style="268" customWidth="1"/>
    <col min="5895" max="5895" width="19.42578125" style="268" customWidth="1"/>
    <col min="5896" max="6144" width="9.140625" style="268"/>
    <col min="6145" max="6145" width="27.7109375" style="268" customWidth="1"/>
    <col min="6146" max="6146" width="17.85546875" style="268" customWidth="1"/>
    <col min="6147" max="6147" width="24.7109375" style="268" customWidth="1"/>
    <col min="6148" max="6148" width="13.85546875" style="268" customWidth="1"/>
    <col min="6149" max="6149" width="14.85546875" style="268" customWidth="1"/>
    <col min="6150" max="6150" width="18" style="268" customWidth="1"/>
    <col min="6151" max="6151" width="19.42578125" style="268" customWidth="1"/>
    <col min="6152" max="6400" width="9.140625" style="268"/>
    <col min="6401" max="6401" width="27.7109375" style="268" customWidth="1"/>
    <col min="6402" max="6402" width="17.85546875" style="268" customWidth="1"/>
    <col min="6403" max="6403" width="24.7109375" style="268" customWidth="1"/>
    <col min="6404" max="6404" width="13.85546875" style="268" customWidth="1"/>
    <col min="6405" max="6405" width="14.85546875" style="268" customWidth="1"/>
    <col min="6406" max="6406" width="18" style="268" customWidth="1"/>
    <col min="6407" max="6407" width="19.42578125" style="268" customWidth="1"/>
    <col min="6408" max="6656" width="9.140625" style="268"/>
    <col min="6657" max="6657" width="27.7109375" style="268" customWidth="1"/>
    <col min="6658" max="6658" width="17.85546875" style="268" customWidth="1"/>
    <col min="6659" max="6659" width="24.7109375" style="268" customWidth="1"/>
    <col min="6660" max="6660" width="13.85546875" style="268" customWidth="1"/>
    <col min="6661" max="6661" width="14.85546875" style="268" customWidth="1"/>
    <col min="6662" max="6662" width="18" style="268" customWidth="1"/>
    <col min="6663" max="6663" width="19.42578125" style="268" customWidth="1"/>
    <col min="6664" max="6912" width="9.140625" style="268"/>
    <col min="6913" max="6913" width="27.7109375" style="268" customWidth="1"/>
    <col min="6914" max="6914" width="17.85546875" style="268" customWidth="1"/>
    <col min="6915" max="6915" width="24.7109375" style="268" customWidth="1"/>
    <col min="6916" max="6916" width="13.85546875" style="268" customWidth="1"/>
    <col min="6917" max="6917" width="14.85546875" style="268" customWidth="1"/>
    <col min="6918" max="6918" width="18" style="268" customWidth="1"/>
    <col min="6919" max="6919" width="19.42578125" style="268" customWidth="1"/>
    <col min="6920" max="7168" width="9.140625" style="268"/>
    <col min="7169" max="7169" width="27.7109375" style="268" customWidth="1"/>
    <col min="7170" max="7170" width="17.85546875" style="268" customWidth="1"/>
    <col min="7171" max="7171" width="24.7109375" style="268" customWidth="1"/>
    <col min="7172" max="7172" width="13.85546875" style="268" customWidth="1"/>
    <col min="7173" max="7173" width="14.85546875" style="268" customWidth="1"/>
    <col min="7174" max="7174" width="18" style="268" customWidth="1"/>
    <col min="7175" max="7175" width="19.42578125" style="268" customWidth="1"/>
    <col min="7176" max="7424" width="9.140625" style="268"/>
    <col min="7425" max="7425" width="27.7109375" style="268" customWidth="1"/>
    <col min="7426" max="7426" width="17.85546875" style="268" customWidth="1"/>
    <col min="7427" max="7427" width="24.7109375" style="268" customWidth="1"/>
    <col min="7428" max="7428" width="13.85546875" style="268" customWidth="1"/>
    <col min="7429" max="7429" width="14.85546875" style="268" customWidth="1"/>
    <col min="7430" max="7430" width="18" style="268" customWidth="1"/>
    <col min="7431" max="7431" width="19.42578125" style="268" customWidth="1"/>
    <col min="7432" max="7680" width="9.140625" style="268"/>
    <col min="7681" max="7681" width="27.7109375" style="268" customWidth="1"/>
    <col min="7682" max="7682" width="17.85546875" style="268" customWidth="1"/>
    <col min="7683" max="7683" width="24.7109375" style="268" customWidth="1"/>
    <col min="7684" max="7684" width="13.85546875" style="268" customWidth="1"/>
    <col min="7685" max="7685" width="14.85546875" style="268" customWidth="1"/>
    <col min="7686" max="7686" width="18" style="268" customWidth="1"/>
    <col min="7687" max="7687" width="19.42578125" style="268" customWidth="1"/>
    <col min="7688" max="7936" width="9.140625" style="268"/>
    <col min="7937" max="7937" width="27.7109375" style="268" customWidth="1"/>
    <col min="7938" max="7938" width="17.85546875" style="268" customWidth="1"/>
    <col min="7939" max="7939" width="24.7109375" style="268" customWidth="1"/>
    <col min="7940" max="7940" width="13.85546875" style="268" customWidth="1"/>
    <col min="7941" max="7941" width="14.85546875" style="268" customWidth="1"/>
    <col min="7942" max="7942" width="18" style="268" customWidth="1"/>
    <col min="7943" max="7943" width="19.42578125" style="268" customWidth="1"/>
    <col min="7944" max="8192" width="9.140625" style="268"/>
    <col min="8193" max="8193" width="27.7109375" style="268" customWidth="1"/>
    <col min="8194" max="8194" width="17.85546875" style="268" customWidth="1"/>
    <col min="8195" max="8195" width="24.7109375" style="268" customWidth="1"/>
    <col min="8196" max="8196" width="13.85546875" style="268" customWidth="1"/>
    <col min="8197" max="8197" width="14.85546875" style="268" customWidth="1"/>
    <col min="8198" max="8198" width="18" style="268" customWidth="1"/>
    <col min="8199" max="8199" width="19.42578125" style="268" customWidth="1"/>
    <col min="8200" max="8448" width="9.140625" style="268"/>
    <col min="8449" max="8449" width="27.7109375" style="268" customWidth="1"/>
    <col min="8450" max="8450" width="17.85546875" style="268" customWidth="1"/>
    <col min="8451" max="8451" width="24.7109375" style="268" customWidth="1"/>
    <col min="8452" max="8452" width="13.85546875" style="268" customWidth="1"/>
    <col min="8453" max="8453" width="14.85546875" style="268" customWidth="1"/>
    <col min="8454" max="8454" width="18" style="268" customWidth="1"/>
    <col min="8455" max="8455" width="19.42578125" style="268" customWidth="1"/>
    <col min="8456" max="8704" width="9.140625" style="268"/>
    <col min="8705" max="8705" width="27.7109375" style="268" customWidth="1"/>
    <col min="8706" max="8706" width="17.85546875" style="268" customWidth="1"/>
    <col min="8707" max="8707" width="24.7109375" style="268" customWidth="1"/>
    <col min="8708" max="8708" width="13.85546875" style="268" customWidth="1"/>
    <col min="8709" max="8709" width="14.85546875" style="268" customWidth="1"/>
    <col min="8710" max="8710" width="18" style="268" customWidth="1"/>
    <col min="8711" max="8711" width="19.42578125" style="268" customWidth="1"/>
    <col min="8712" max="8960" width="9.140625" style="268"/>
    <col min="8961" max="8961" width="27.7109375" style="268" customWidth="1"/>
    <col min="8962" max="8962" width="17.85546875" style="268" customWidth="1"/>
    <col min="8963" max="8963" width="24.7109375" style="268" customWidth="1"/>
    <col min="8964" max="8964" width="13.85546875" style="268" customWidth="1"/>
    <col min="8965" max="8965" width="14.85546875" style="268" customWidth="1"/>
    <col min="8966" max="8966" width="18" style="268" customWidth="1"/>
    <col min="8967" max="8967" width="19.42578125" style="268" customWidth="1"/>
    <col min="8968" max="9216" width="9.140625" style="268"/>
    <col min="9217" max="9217" width="27.7109375" style="268" customWidth="1"/>
    <col min="9218" max="9218" width="17.85546875" style="268" customWidth="1"/>
    <col min="9219" max="9219" width="24.7109375" style="268" customWidth="1"/>
    <col min="9220" max="9220" width="13.85546875" style="268" customWidth="1"/>
    <col min="9221" max="9221" width="14.85546875" style="268" customWidth="1"/>
    <col min="9222" max="9222" width="18" style="268" customWidth="1"/>
    <col min="9223" max="9223" width="19.42578125" style="268" customWidth="1"/>
    <col min="9224" max="9472" width="9.140625" style="268"/>
    <col min="9473" max="9473" width="27.7109375" style="268" customWidth="1"/>
    <col min="9474" max="9474" width="17.85546875" style="268" customWidth="1"/>
    <col min="9475" max="9475" width="24.7109375" style="268" customWidth="1"/>
    <col min="9476" max="9476" width="13.85546875" style="268" customWidth="1"/>
    <col min="9477" max="9477" width="14.85546875" style="268" customWidth="1"/>
    <col min="9478" max="9478" width="18" style="268" customWidth="1"/>
    <col min="9479" max="9479" width="19.42578125" style="268" customWidth="1"/>
    <col min="9480" max="9728" width="9.140625" style="268"/>
    <col min="9729" max="9729" width="27.7109375" style="268" customWidth="1"/>
    <col min="9730" max="9730" width="17.85546875" style="268" customWidth="1"/>
    <col min="9731" max="9731" width="24.7109375" style="268" customWidth="1"/>
    <col min="9732" max="9732" width="13.85546875" style="268" customWidth="1"/>
    <col min="9733" max="9733" width="14.85546875" style="268" customWidth="1"/>
    <col min="9734" max="9734" width="18" style="268" customWidth="1"/>
    <col min="9735" max="9735" width="19.42578125" style="268" customWidth="1"/>
    <col min="9736" max="9984" width="9.140625" style="268"/>
    <col min="9985" max="9985" width="27.7109375" style="268" customWidth="1"/>
    <col min="9986" max="9986" width="17.85546875" style="268" customWidth="1"/>
    <col min="9987" max="9987" width="24.7109375" style="268" customWidth="1"/>
    <col min="9988" max="9988" width="13.85546875" style="268" customWidth="1"/>
    <col min="9989" max="9989" width="14.85546875" style="268" customWidth="1"/>
    <col min="9990" max="9990" width="18" style="268" customWidth="1"/>
    <col min="9991" max="9991" width="19.42578125" style="268" customWidth="1"/>
    <col min="9992" max="10240" width="9.140625" style="268"/>
    <col min="10241" max="10241" width="27.7109375" style="268" customWidth="1"/>
    <col min="10242" max="10242" width="17.85546875" style="268" customWidth="1"/>
    <col min="10243" max="10243" width="24.7109375" style="268" customWidth="1"/>
    <col min="10244" max="10244" width="13.85546875" style="268" customWidth="1"/>
    <col min="10245" max="10245" width="14.85546875" style="268" customWidth="1"/>
    <col min="10246" max="10246" width="18" style="268" customWidth="1"/>
    <col min="10247" max="10247" width="19.42578125" style="268" customWidth="1"/>
    <col min="10248" max="10496" width="9.140625" style="268"/>
    <col min="10497" max="10497" width="27.7109375" style="268" customWidth="1"/>
    <col min="10498" max="10498" width="17.85546875" style="268" customWidth="1"/>
    <col min="10499" max="10499" width="24.7109375" style="268" customWidth="1"/>
    <col min="10500" max="10500" width="13.85546875" style="268" customWidth="1"/>
    <col min="10501" max="10501" width="14.85546875" style="268" customWidth="1"/>
    <col min="10502" max="10502" width="18" style="268" customWidth="1"/>
    <col min="10503" max="10503" width="19.42578125" style="268" customWidth="1"/>
    <col min="10504" max="10752" width="9.140625" style="268"/>
    <col min="10753" max="10753" width="27.7109375" style="268" customWidth="1"/>
    <col min="10754" max="10754" width="17.85546875" style="268" customWidth="1"/>
    <col min="10755" max="10755" width="24.7109375" style="268" customWidth="1"/>
    <col min="10756" max="10756" width="13.85546875" style="268" customWidth="1"/>
    <col min="10757" max="10757" width="14.85546875" style="268" customWidth="1"/>
    <col min="10758" max="10758" width="18" style="268" customWidth="1"/>
    <col min="10759" max="10759" width="19.42578125" style="268" customWidth="1"/>
    <col min="10760" max="11008" width="9.140625" style="268"/>
    <col min="11009" max="11009" width="27.7109375" style="268" customWidth="1"/>
    <col min="11010" max="11010" width="17.85546875" style="268" customWidth="1"/>
    <col min="11011" max="11011" width="24.7109375" style="268" customWidth="1"/>
    <col min="11012" max="11012" width="13.85546875" style="268" customWidth="1"/>
    <col min="11013" max="11013" width="14.85546875" style="268" customWidth="1"/>
    <col min="11014" max="11014" width="18" style="268" customWidth="1"/>
    <col min="11015" max="11015" width="19.42578125" style="268" customWidth="1"/>
    <col min="11016" max="11264" width="9.140625" style="268"/>
    <col min="11265" max="11265" width="27.7109375" style="268" customWidth="1"/>
    <col min="11266" max="11266" width="17.85546875" style="268" customWidth="1"/>
    <col min="11267" max="11267" width="24.7109375" style="268" customWidth="1"/>
    <col min="11268" max="11268" width="13.85546875" style="268" customWidth="1"/>
    <col min="11269" max="11269" width="14.85546875" style="268" customWidth="1"/>
    <col min="11270" max="11270" width="18" style="268" customWidth="1"/>
    <col min="11271" max="11271" width="19.42578125" style="268" customWidth="1"/>
    <col min="11272" max="11520" width="9.140625" style="268"/>
    <col min="11521" max="11521" width="27.7109375" style="268" customWidth="1"/>
    <col min="11522" max="11522" width="17.85546875" style="268" customWidth="1"/>
    <col min="11523" max="11523" width="24.7109375" style="268" customWidth="1"/>
    <col min="11524" max="11524" width="13.85546875" style="268" customWidth="1"/>
    <col min="11525" max="11525" width="14.85546875" style="268" customWidth="1"/>
    <col min="11526" max="11526" width="18" style="268" customWidth="1"/>
    <col min="11527" max="11527" width="19.42578125" style="268" customWidth="1"/>
    <col min="11528" max="11776" width="9.140625" style="268"/>
    <col min="11777" max="11777" width="27.7109375" style="268" customWidth="1"/>
    <col min="11778" max="11778" width="17.85546875" style="268" customWidth="1"/>
    <col min="11779" max="11779" width="24.7109375" style="268" customWidth="1"/>
    <col min="11780" max="11780" width="13.85546875" style="268" customWidth="1"/>
    <col min="11781" max="11781" width="14.85546875" style="268" customWidth="1"/>
    <col min="11782" max="11782" width="18" style="268" customWidth="1"/>
    <col min="11783" max="11783" width="19.42578125" style="268" customWidth="1"/>
    <col min="11784" max="12032" width="9.140625" style="268"/>
    <col min="12033" max="12033" width="27.7109375" style="268" customWidth="1"/>
    <col min="12034" max="12034" width="17.85546875" style="268" customWidth="1"/>
    <col min="12035" max="12035" width="24.7109375" style="268" customWidth="1"/>
    <col min="12036" max="12036" width="13.85546875" style="268" customWidth="1"/>
    <col min="12037" max="12037" width="14.85546875" style="268" customWidth="1"/>
    <col min="12038" max="12038" width="18" style="268" customWidth="1"/>
    <col min="12039" max="12039" width="19.42578125" style="268" customWidth="1"/>
    <col min="12040" max="12288" width="9.140625" style="268"/>
    <col min="12289" max="12289" width="27.7109375" style="268" customWidth="1"/>
    <col min="12290" max="12290" width="17.85546875" style="268" customWidth="1"/>
    <col min="12291" max="12291" width="24.7109375" style="268" customWidth="1"/>
    <col min="12292" max="12292" width="13.85546875" style="268" customWidth="1"/>
    <col min="12293" max="12293" width="14.85546875" style="268" customWidth="1"/>
    <col min="12294" max="12294" width="18" style="268" customWidth="1"/>
    <col min="12295" max="12295" width="19.42578125" style="268" customWidth="1"/>
    <col min="12296" max="12544" width="9.140625" style="268"/>
    <col min="12545" max="12545" width="27.7109375" style="268" customWidth="1"/>
    <col min="12546" max="12546" width="17.85546875" style="268" customWidth="1"/>
    <col min="12547" max="12547" width="24.7109375" style="268" customWidth="1"/>
    <col min="12548" max="12548" width="13.85546875" style="268" customWidth="1"/>
    <col min="12549" max="12549" width="14.85546875" style="268" customWidth="1"/>
    <col min="12550" max="12550" width="18" style="268" customWidth="1"/>
    <col min="12551" max="12551" width="19.42578125" style="268" customWidth="1"/>
    <col min="12552" max="12800" width="9.140625" style="268"/>
    <col min="12801" max="12801" width="27.7109375" style="268" customWidth="1"/>
    <col min="12802" max="12802" width="17.85546875" style="268" customWidth="1"/>
    <col min="12803" max="12803" width="24.7109375" style="268" customWidth="1"/>
    <col min="12804" max="12804" width="13.85546875" style="268" customWidth="1"/>
    <col min="12805" max="12805" width="14.85546875" style="268" customWidth="1"/>
    <col min="12806" max="12806" width="18" style="268" customWidth="1"/>
    <col min="12807" max="12807" width="19.42578125" style="268" customWidth="1"/>
    <col min="12808" max="13056" width="9.140625" style="268"/>
    <col min="13057" max="13057" width="27.7109375" style="268" customWidth="1"/>
    <col min="13058" max="13058" width="17.85546875" style="268" customWidth="1"/>
    <col min="13059" max="13059" width="24.7109375" style="268" customWidth="1"/>
    <col min="13060" max="13060" width="13.85546875" style="268" customWidth="1"/>
    <col min="13061" max="13061" width="14.85546875" style="268" customWidth="1"/>
    <col min="13062" max="13062" width="18" style="268" customWidth="1"/>
    <col min="13063" max="13063" width="19.42578125" style="268" customWidth="1"/>
    <col min="13064" max="13312" width="9.140625" style="268"/>
    <col min="13313" max="13313" width="27.7109375" style="268" customWidth="1"/>
    <col min="13314" max="13314" width="17.85546875" style="268" customWidth="1"/>
    <col min="13315" max="13315" width="24.7109375" style="268" customWidth="1"/>
    <col min="13316" max="13316" width="13.85546875" style="268" customWidth="1"/>
    <col min="13317" max="13317" width="14.85546875" style="268" customWidth="1"/>
    <col min="13318" max="13318" width="18" style="268" customWidth="1"/>
    <col min="13319" max="13319" width="19.42578125" style="268" customWidth="1"/>
    <col min="13320" max="13568" width="9.140625" style="268"/>
    <col min="13569" max="13569" width="27.7109375" style="268" customWidth="1"/>
    <col min="13570" max="13570" width="17.85546875" style="268" customWidth="1"/>
    <col min="13571" max="13571" width="24.7109375" style="268" customWidth="1"/>
    <col min="13572" max="13572" width="13.85546875" style="268" customWidth="1"/>
    <col min="13573" max="13573" width="14.85546875" style="268" customWidth="1"/>
    <col min="13574" max="13574" width="18" style="268" customWidth="1"/>
    <col min="13575" max="13575" width="19.42578125" style="268" customWidth="1"/>
    <col min="13576" max="13824" width="9.140625" style="268"/>
    <col min="13825" max="13825" width="27.7109375" style="268" customWidth="1"/>
    <col min="13826" max="13826" width="17.85546875" style="268" customWidth="1"/>
    <col min="13827" max="13827" width="24.7109375" style="268" customWidth="1"/>
    <col min="13828" max="13828" width="13.85546875" style="268" customWidth="1"/>
    <col min="13829" max="13829" width="14.85546875" style="268" customWidth="1"/>
    <col min="13830" max="13830" width="18" style="268" customWidth="1"/>
    <col min="13831" max="13831" width="19.42578125" style="268" customWidth="1"/>
    <col min="13832" max="14080" width="9.140625" style="268"/>
    <col min="14081" max="14081" width="27.7109375" style="268" customWidth="1"/>
    <col min="14082" max="14082" width="17.85546875" style="268" customWidth="1"/>
    <col min="14083" max="14083" width="24.7109375" style="268" customWidth="1"/>
    <col min="14084" max="14084" width="13.85546875" style="268" customWidth="1"/>
    <col min="14085" max="14085" width="14.85546875" style="268" customWidth="1"/>
    <col min="14086" max="14086" width="18" style="268" customWidth="1"/>
    <col min="14087" max="14087" width="19.42578125" style="268" customWidth="1"/>
    <col min="14088" max="14336" width="9.140625" style="268"/>
    <col min="14337" max="14337" width="27.7109375" style="268" customWidth="1"/>
    <col min="14338" max="14338" width="17.85546875" style="268" customWidth="1"/>
    <col min="14339" max="14339" width="24.7109375" style="268" customWidth="1"/>
    <col min="14340" max="14340" width="13.85546875" style="268" customWidth="1"/>
    <col min="14341" max="14341" width="14.85546875" style="268" customWidth="1"/>
    <col min="14342" max="14342" width="18" style="268" customWidth="1"/>
    <col min="14343" max="14343" width="19.42578125" style="268" customWidth="1"/>
    <col min="14344" max="14592" width="9.140625" style="268"/>
    <col min="14593" max="14593" width="27.7109375" style="268" customWidth="1"/>
    <col min="14594" max="14594" width="17.85546875" style="268" customWidth="1"/>
    <col min="14595" max="14595" width="24.7109375" style="268" customWidth="1"/>
    <col min="14596" max="14596" width="13.85546875" style="268" customWidth="1"/>
    <col min="14597" max="14597" width="14.85546875" style="268" customWidth="1"/>
    <col min="14598" max="14598" width="18" style="268" customWidth="1"/>
    <col min="14599" max="14599" width="19.42578125" style="268" customWidth="1"/>
    <col min="14600" max="14848" width="9.140625" style="268"/>
    <col min="14849" max="14849" width="27.7109375" style="268" customWidth="1"/>
    <col min="14850" max="14850" width="17.85546875" style="268" customWidth="1"/>
    <col min="14851" max="14851" width="24.7109375" style="268" customWidth="1"/>
    <col min="14852" max="14852" width="13.85546875" style="268" customWidth="1"/>
    <col min="14853" max="14853" width="14.85546875" style="268" customWidth="1"/>
    <col min="14854" max="14854" width="18" style="268" customWidth="1"/>
    <col min="14855" max="14855" width="19.42578125" style="268" customWidth="1"/>
    <col min="14856" max="15104" width="9.140625" style="268"/>
    <col min="15105" max="15105" width="27.7109375" style="268" customWidth="1"/>
    <col min="15106" max="15106" width="17.85546875" style="268" customWidth="1"/>
    <col min="15107" max="15107" width="24.7109375" style="268" customWidth="1"/>
    <col min="15108" max="15108" width="13.85546875" style="268" customWidth="1"/>
    <col min="15109" max="15109" width="14.85546875" style="268" customWidth="1"/>
    <col min="15110" max="15110" width="18" style="268" customWidth="1"/>
    <col min="15111" max="15111" width="19.42578125" style="268" customWidth="1"/>
    <col min="15112" max="15360" width="9.140625" style="268"/>
    <col min="15361" max="15361" width="27.7109375" style="268" customWidth="1"/>
    <col min="15362" max="15362" width="17.85546875" style="268" customWidth="1"/>
    <col min="15363" max="15363" width="24.7109375" style="268" customWidth="1"/>
    <col min="15364" max="15364" width="13.85546875" style="268" customWidth="1"/>
    <col min="15365" max="15365" width="14.85546875" style="268" customWidth="1"/>
    <col min="15366" max="15366" width="18" style="268" customWidth="1"/>
    <col min="15367" max="15367" width="19.42578125" style="268" customWidth="1"/>
    <col min="15368" max="15616" width="9.140625" style="268"/>
    <col min="15617" max="15617" width="27.7109375" style="268" customWidth="1"/>
    <col min="15618" max="15618" width="17.85546875" style="268" customWidth="1"/>
    <col min="15619" max="15619" width="24.7109375" style="268" customWidth="1"/>
    <col min="15620" max="15620" width="13.85546875" style="268" customWidth="1"/>
    <col min="15621" max="15621" width="14.85546875" style="268" customWidth="1"/>
    <col min="15622" max="15622" width="18" style="268" customWidth="1"/>
    <col min="15623" max="15623" width="19.42578125" style="268" customWidth="1"/>
    <col min="15624" max="15872" width="9.140625" style="268"/>
    <col min="15873" max="15873" width="27.7109375" style="268" customWidth="1"/>
    <col min="15874" max="15874" width="17.85546875" style="268" customWidth="1"/>
    <col min="15875" max="15875" width="24.7109375" style="268" customWidth="1"/>
    <col min="15876" max="15876" width="13.85546875" style="268" customWidth="1"/>
    <col min="15877" max="15877" width="14.85546875" style="268" customWidth="1"/>
    <col min="15878" max="15878" width="18" style="268" customWidth="1"/>
    <col min="15879" max="15879" width="19.42578125" style="268" customWidth="1"/>
    <col min="15880" max="16128" width="9.140625" style="268"/>
    <col min="16129" max="16129" width="27.7109375" style="268" customWidth="1"/>
    <col min="16130" max="16130" width="17.85546875" style="268" customWidth="1"/>
    <col min="16131" max="16131" width="24.7109375" style="268" customWidth="1"/>
    <col min="16132" max="16132" width="13.85546875" style="268" customWidth="1"/>
    <col min="16133" max="16133" width="14.85546875" style="268" customWidth="1"/>
    <col min="16134" max="16134" width="18" style="268" customWidth="1"/>
    <col min="16135" max="16135" width="19.42578125" style="268" customWidth="1"/>
    <col min="16136" max="16384" width="9.140625" style="268"/>
  </cols>
  <sheetData>
    <row r="2" spans="1:16">
      <c r="A2" s="473" t="s">
        <v>75</v>
      </c>
      <c r="B2" s="473"/>
      <c r="C2" s="473"/>
      <c r="D2" s="473"/>
      <c r="E2" s="473"/>
      <c r="F2" s="473"/>
      <c r="G2" s="473"/>
      <c r="H2" s="267"/>
      <c r="I2" s="267"/>
      <c r="J2" s="267"/>
      <c r="K2" s="267"/>
      <c r="L2" s="267"/>
      <c r="M2" s="267"/>
      <c r="N2" s="267"/>
      <c r="O2" s="267"/>
    </row>
    <row r="3" spans="1:16">
      <c r="A3" s="474" t="s">
        <v>369</v>
      </c>
      <c r="B3" s="474"/>
      <c r="C3" s="474"/>
      <c r="D3" s="474"/>
      <c r="E3" s="474"/>
      <c r="F3" s="474"/>
      <c r="G3" s="474"/>
      <c r="H3" s="269"/>
      <c r="I3" s="269"/>
      <c r="J3" s="269"/>
      <c r="K3" s="269"/>
      <c r="L3" s="269"/>
      <c r="M3" s="269"/>
      <c r="N3" s="269"/>
      <c r="O3" s="269"/>
    </row>
    <row r="4" spans="1:16">
      <c r="A4" s="474" t="s">
        <v>370</v>
      </c>
      <c r="B4" s="474"/>
      <c r="C4" s="474"/>
      <c r="D4" s="474"/>
      <c r="E4" s="474"/>
      <c r="F4" s="474"/>
      <c r="G4" s="474"/>
      <c r="H4" s="269"/>
      <c r="I4" s="269"/>
      <c r="J4" s="269"/>
      <c r="K4" s="269"/>
      <c r="L4" s="269"/>
      <c r="M4" s="269"/>
      <c r="N4" s="269"/>
      <c r="O4" s="269"/>
      <c r="P4" s="269"/>
    </row>
    <row r="7" spans="1:16">
      <c r="A7" s="268" t="s">
        <v>354</v>
      </c>
      <c r="C7" s="270"/>
    </row>
    <row r="8" spans="1:16">
      <c r="A8" s="268" t="s">
        <v>114</v>
      </c>
    </row>
    <row r="9" spans="1:16">
      <c r="A9" s="268" t="s">
        <v>115</v>
      </c>
    </row>
    <row r="10" spans="1:16">
      <c r="A10" s="268" t="s">
        <v>116</v>
      </c>
    </row>
    <row r="11" spans="1:16">
      <c r="A11" s="268" t="s">
        <v>355</v>
      </c>
    </row>
    <row r="13" spans="1:16" ht="42.75" customHeight="1">
      <c r="A13" s="475" t="s">
        <v>125</v>
      </c>
      <c r="B13" s="478" t="s">
        <v>118</v>
      </c>
      <c r="C13" s="475" t="s">
        <v>126</v>
      </c>
      <c r="D13" s="479" t="s">
        <v>356</v>
      </c>
      <c r="E13" s="480"/>
      <c r="F13" s="478" t="s">
        <v>357</v>
      </c>
      <c r="G13" s="478"/>
    </row>
    <row r="14" spans="1:16" ht="19.5" customHeight="1">
      <c r="A14" s="476"/>
      <c r="B14" s="478"/>
      <c r="C14" s="476"/>
      <c r="D14" s="481"/>
      <c r="E14" s="482"/>
      <c r="F14" s="478"/>
      <c r="G14" s="478"/>
    </row>
    <row r="15" spans="1:16">
      <c r="A15" s="477"/>
      <c r="B15" s="478"/>
      <c r="C15" s="477"/>
      <c r="D15" s="271" t="s">
        <v>119</v>
      </c>
      <c r="E15" s="271" t="s">
        <v>120</v>
      </c>
      <c r="F15" s="271" t="s">
        <v>358</v>
      </c>
      <c r="G15" s="271" t="s">
        <v>359</v>
      </c>
    </row>
    <row r="16" spans="1:16">
      <c r="A16" s="524" t="s">
        <v>144</v>
      </c>
      <c r="B16" s="525" t="s">
        <v>371</v>
      </c>
      <c r="C16" s="526" t="s">
        <v>92</v>
      </c>
      <c r="D16" s="289"/>
      <c r="E16" s="289"/>
      <c r="F16" s="289"/>
      <c r="G16" s="289"/>
    </row>
    <row r="17" spans="1:7" ht="31.5">
      <c r="A17" s="292" t="s">
        <v>145</v>
      </c>
      <c r="B17" s="273" t="s">
        <v>372</v>
      </c>
      <c r="C17" s="274">
        <v>213</v>
      </c>
      <c r="D17" s="275"/>
      <c r="E17" s="275"/>
      <c r="F17" s="276">
        <v>5583.88</v>
      </c>
      <c r="G17" s="276">
        <v>5583.88</v>
      </c>
    </row>
    <row r="18" spans="1:7" ht="94.5" hidden="1">
      <c r="A18" s="272" t="s">
        <v>360</v>
      </c>
      <c r="B18" s="273" t="s">
        <v>361</v>
      </c>
      <c r="C18" s="274">
        <v>226</v>
      </c>
      <c r="D18" s="275"/>
      <c r="E18" s="275"/>
      <c r="F18" s="276">
        <v>50000</v>
      </c>
      <c r="G18" s="276">
        <v>50000</v>
      </c>
    </row>
    <row r="19" spans="1:7">
      <c r="A19" s="277" t="s">
        <v>121</v>
      </c>
      <c r="B19" s="278"/>
      <c r="C19" s="278"/>
      <c r="D19" s="278"/>
      <c r="E19" s="278"/>
      <c r="F19" s="279">
        <f>F17</f>
        <v>5583.88</v>
      </c>
      <c r="G19" s="279">
        <f>G17</f>
        <v>5583.88</v>
      </c>
    </row>
    <row r="20" spans="1:7">
      <c r="A20" s="280"/>
    </row>
    <row r="21" spans="1:7" s="281" customFormat="1" ht="12.75">
      <c r="A21" s="281" t="s">
        <v>292</v>
      </c>
      <c r="E21" s="282" t="s">
        <v>367</v>
      </c>
    </row>
    <row r="22" spans="1:7" s="281" customFormat="1" ht="12.75">
      <c r="A22" s="281" t="s">
        <v>128</v>
      </c>
    </row>
    <row r="23" spans="1:7" s="281" customFormat="1" ht="12.75"/>
    <row r="24" spans="1:7" s="281" customFormat="1" ht="12.75">
      <c r="A24" s="281" t="s">
        <v>362</v>
      </c>
      <c r="E24" s="472" t="s">
        <v>368</v>
      </c>
      <c r="F24" s="472"/>
    </row>
    <row r="25" spans="1:7" s="281" customFormat="1" ht="12.75">
      <c r="A25" s="281" t="s">
        <v>130</v>
      </c>
    </row>
    <row r="26" spans="1:7" s="281" customFormat="1" ht="12.75"/>
    <row r="27" spans="1:7" s="281" customFormat="1" ht="12.75">
      <c r="A27" s="281" t="s">
        <v>122</v>
      </c>
    </row>
    <row r="28" spans="1:7" s="281" customFormat="1" ht="12.75">
      <c r="A28" s="281" t="s">
        <v>123</v>
      </c>
    </row>
    <row r="29" spans="1:7" s="281" customFormat="1" ht="12.75">
      <c r="A29" s="281" t="s">
        <v>277</v>
      </c>
    </row>
    <row r="30" spans="1:7" s="281" customFormat="1" ht="12.75">
      <c r="A30" s="281" t="s">
        <v>363</v>
      </c>
    </row>
  </sheetData>
  <mergeCells count="9">
    <mergeCell ref="E24:F24"/>
    <mergeCell ref="A2:G2"/>
    <mergeCell ref="A3:G3"/>
    <mergeCell ref="A4:G4"/>
    <mergeCell ref="A13:A15"/>
    <mergeCell ref="B13:B15"/>
    <mergeCell ref="C13:C15"/>
    <mergeCell ref="D13:E14"/>
    <mergeCell ref="F13:G14"/>
  </mergeCells>
  <pageMargins left="0.74803149606299213" right="0.74803149606299213" top="0.98425196850393704" bottom="0.98425196850393704" header="0.51181102362204722" footer="0.51181102362204722"/>
  <pageSetup paperSize="9" scale="8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1"/>
  <sheetViews>
    <sheetView tabSelected="1" workbookViewId="0">
      <selection activeCell="G36" sqref="G36"/>
    </sheetView>
  </sheetViews>
  <sheetFormatPr defaultRowHeight="15"/>
  <cols>
    <col min="3" max="3" width="8" customWidth="1"/>
    <col min="4" max="4" width="7.5703125" customWidth="1"/>
    <col min="5" max="5" width="8.28515625" customWidth="1"/>
    <col min="6" max="6" width="11.28515625" customWidth="1"/>
    <col min="11" max="11" width="11.7109375" customWidth="1"/>
    <col min="12" max="12" width="11.140625" customWidth="1"/>
    <col min="15" max="15" width="12.28515625" customWidth="1"/>
    <col min="16" max="16" width="12" customWidth="1"/>
  </cols>
  <sheetData>
    <row r="1" spans="1:16" ht="15.75">
      <c r="A1" s="218"/>
      <c r="B1" s="218"/>
      <c r="C1" s="219"/>
      <c r="D1" s="219"/>
      <c r="E1" s="219"/>
      <c r="F1" s="219"/>
      <c r="G1" s="219"/>
      <c r="H1" s="219"/>
      <c r="I1" s="220"/>
      <c r="J1" s="221"/>
      <c r="K1" s="221"/>
      <c r="L1" s="221"/>
      <c r="M1" s="221"/>
      <c r="N1" s="221"/>
      <c r="O1" s="221"/>
      <c r="P1" s="222"/>
    </row>
    <row r="2" spans="1:16">
      <c r="A2" s="223"/>
      <c r="B2" s="223"/>
      <c r="C2" s="223"/>
      <c r="D2" s="223"/>
      <c r="E2" s="223"/>
      <c r="F2" s="223"/>
      <c r="G2" s="223"/>
      <c r="H2" s="223"/>
      <c r="I2" s="223"/>
      <c r="J2" s="223"/>
      <c r="K2" s="483" t="s">
        <v>337</v>
      </c>
      <c r="L2" s="483"/>
      <c r="M2" s="483"/>
      <c r="N2" s="483"/>
      <c r="O2" s="483"/>
      <c r="P2" s="223"/>
    </row>
    <row r="3" spans="1:16" ht="15.75">
      <c r="A3" s="223"/>
      <c r="B3" s="223"/>
      <c r="C3" s="223"/>
      <c r="D3" s="223"/>
      <c r="E3" s="223"/>
      <c r="F3" s="223"/>
      <c r="G3" s="223"/>
      <c r="H3" s="223"/>
      <c r="I3" s="223"/>
      <c r="J3" s="223"/>
      <c r="K3" s="224"/>
      <c r="L3" s="225"/>
      <c r="M3" s="226"/>
      <c r="N3" s="226"/>
      <c r="O3" s="227"/>
      <c r="P3" s="223"/>
    </row>
    <row r="4" spans="1:16" ht="15.75">
      <c r="A4" s="223"/>
      <c r="B4" s="223"/>
      <c r="C4" s="223"/>
      <c r="D4" s="223"/>
      <c r="E4" s="223"/>
      <c r="F4" s="223"/>
      <c r="G4" s="223"/>
      <c r="H4" s="223"/>
      <c r="I4" s="223"/>
      <c r="J4" s="223"/>
      <c r="K4" s="224"/>
      <c r="L4" s="228" t="s">
        <v>338</v>
      </c>
      <c r="M4" s="226"/>
      <c r="N4" s="226"/>
      <c r="O4" s="227"/>
      <c r="P4" s="223"/>
    </row>
    <row r="5" spans="1:16" ht="15.75">
      <c r="A5" s="223"/>
      <c r="B5" s="223"/>
      <c r="C5" s="223"/>
      <c r="D5" s="223"/>
      <c r="E5" s="223"/>
      <c r="F5" s="223"/>
      <c r="G5" s="223"/>
      <c r="H5" s="223"/>
      <c r="I5" s="223"/>
      <c r="J5" s="223"/>
      <c r="K5" s="224"/>
      <c r="L5" s="225"/>
      <c r="M5" s="226"/>
      <c r="N5" s="226"/>
      <c r="O5" s="227"/>
      <c r="P5" s="223"/>
    </row>
    <row r="6" spans="1:16">
      <c r="A6" s="229"/>
      <c r="B6" s="484" t="s">
        <v>339</v>
      </c>
      <c r="C6" s="484"/>
      <c r="D6" s="484"/>
      <c r="E6" s="484"/>
      <c r="F6" s="484"/>
      <c r="G6" s="484"/>
      <c r="H6" s="484"/>
      <c r="I6" s="484"/>
      <c r="J6" s="484"/>
      <c r="K6" s="484"/>
      <c r="L6" s="484"/>
      <c r="M6" s="484"/>
      <c r="N6" s="484"/>
      <c r="O6" s="484"/>
      <c r="P6" s="230"/>
    </row>
    <row r="7" spans="1:16">
      <c r="A7" s="229"/>
      <c r="B7" s="231"/>
      <c r="C7" s="231"/>
      <c r="D7" s="231"/>
      <c r="E7" s="231"/>
      <c r="F7" s="231"/>
      <c r="G7" s="231"/>
      <c r="H7" s="231"/>
      <c r="I7" s="231"/>
      <c r="J7" s="231"/>
      <c r="K7" s="231"/>
      <c r="L7" s="231"/>
      <c r="M7" s="231"/>
      <c r="N7" s="231"/>
      <c r="O7" s="231"/>
      <c r="P7" s="230"/>
    </row>
    <row r="8" spans="1:16">
      <c r="A8" s="485" t="s">
        <v>81</v>
      </c>
      <c r="B8" s="485"/>
      <c r="C8" s="486" t="s">
        <v>16</v>
      </c>
      <c r="D8" s="486" t="s">
        <v>17</v>
      </c>
      <c r="E8" s="486" t="s">
        <v>18</v>
      </c>
      <c r="F8" s="486" t="s">
        <v>19</v>
      </c>
      <c r="G8" s="486" t="s">
        <v>20</v>
      </c>
      <c r="H8" s="487" t="s">
        <v>21</v>
      </c>
      <c r="I8" s="490" t="s">
        <v>22</v>
      </c>
      <c r="J8" s="490" t="s">
        <v>76</v>
      </c>
      <c r="K8" s="486" t="s">
        <v>68</v>
      </c>
      <c r="L8" s="486"/>
      <c r="M8" s="486"/>
      <c r="N8" s="486"/>
      <c r="O8" s="486"/>
      <c r="P8" s="486"/>
    </row>
    <row r="9" spans="1:16">
      <c r="A9" s="485"/>
      <c r="B9" s="485"/>
      <c r="C9" s="486"/>
      <c r="D9" s="486"/>
      <c r="E9" s="486"/>
      <c r="F9" s="486"/>
      <c r="G9" s="486"/>
      <c r="H9" s="488"/>
      <c r="I9" s="490"/>
      <c r="J9" s="490"/>
      <c r="K9" s="491" t="s">
        <v>340</v>
      </c>
      <c r="L9" s="493" t="s">
        <v>23</v>
      </c>
      <c r="M9" s="494"/>
      <c r="N9" s="495"/>
      <c r="O9" s="496" t="s">
        <v>341</v>
      </c>
      <c r="P9" s="496" t="s">
        <v>350</v>
      </c>
    </row>
    <row r="10" spans="1:16" ht="38.25">
      <c r="A10" s="485"/>
      <c r="B10" s="485"/>
      <c r="C10" s="486"/>
      <c r="D10" s="486"/>
      <c r="E10" s="486"/>
      <c r="F10" s="486"/>
      <c r="G10" s="486"/>
      <c r="H10" s="489"/>
      <c r="I10" s="490"/>
      <c r="J10" s="490"/>
      <c r="K10" s="492"/>
      <c r="L10" s="232" t="s">
        <v>88</v>
      </c>
      <c r="M10" s="232" t="s">
        <v>89</v>
      </c>
      <c r="N10" s="232" t="s">
        <v>90</v>
      </c>
      <c r="O10" s="496"/>
      <c r="P10" s="496"/>
    </row>
    <row r="11" spans="1:16" ht="38.25" hidden="1" customHeight="1">
      <c r="A11" s="499" t="s">
        <v>95</v>
      </c>
      <c r="B11" s="500"/>
      <c r="C11" s="233" t="s">
        <v>27</v>
      </c>
      <c r="D11" s="234"/>
      <c r="E11" s="234"/>
      <c r="F11" s="234"/>
      <c r="G11" s="234"/>
      <c r="H11" s="235"/>
      <c r="I11" s="233"/>
      <c r="J11" s="233"/>
      <c r="K11" s="236">
        <f>K12+K13</f>
        <v>-287600</v>
      </c>
      <c r="L11" s="232">
        <f>L12+L13</f>
        <v>-287600</v>
      </c>
      <c r="M11" s="232"/>
      <c r="N11" s="232"/>
      <c r="O11" s="237">
        <f>O12+O13</f>
        <v>-287600</v>
      </c>
      <c r="P11" s="237">
        <f>P12+P13</f>
        <v>-287600</v>
      </c>
    </row>
    <row r="12" spans="1:16" hidden="1">
      <c r="A12" s="501" t="s">
        <v>30</v>
      </c>
      <c r="B12" s="502"/>
      <c r="C12" s="233" t="s">
        <v>27</v>
      </c>
      <c r="D12" s="233" t="s">
        <v>28</v>
      </c>
      <c r="E12" s="233" t="s">
        <v>27</v>
      </c>
      <c r="F12" s="233" t="s">
        <v>155</v>
      </c>
      <c r="G12" s="238">
        <v>621</v>
      </c>
      <c r="H12" s="234">
        <v>211</v>
      </c>
      <c r="I12" s="233" t="s">
        <v>142</v>
      </c>
      <c r="J12" s="233" t="s">
        <v>140</v>
      </c>
      <c r="K12" s="262">
        <f>L12</f>
        <v>-220900</v>
      </c>
      <c r="L12" s="232">
        <v>-220900</v>
      </c>
      <c r="M12" s="232"/>
      <c r="N12" s="232"/>
      <c r="O12" s="232">
        <v>-220900</v>
      </c>
      <c r="P12" s="232">
        <v>-220900</v>
      </c>
    </row>
    <row r="13" spans="1:16" hidden="1">
      <c r="A13" s="501" t="s">
        <v>93</v>
      </c>
      <c r="B13" s="502"/>
      <c r="C13" s="233" t="s">
        <v>27</v>
      </c>
      <c r="D13" s="233" t="s">
        <v>28</v>
      </c>
      <c r="E13" s="233" t="s">
        <v>27</v>
      </c>
      <c r="F13" s="233" t="s">
        <v>155</v>
      </c>
      <c r="G13" s="238">
        <v>621</v>
      </c>
      <c r="H13" s="234">
        <v>213</v>
      </c>
      <c r="I13" s="233" t="s">
        <v>146</v>
      </c>
      <c r="J13" s="233" t="s">
        <v>140</v>
      </c>
      <c r="K13" s="262">
        <f>L13+M13+N13</f>
        <v>-66700</v>
      </c>
      <c r="L13" s="232">
        <v>-66700</v>
      </c>
      <c r="M13" s="232"/>
      <c r="N13" s="232"/>
      <c r="O13" s="232">
        <v>-66700</v>
      </c>
      <c r="P13" s="232">
        <v>-66700</v>
      </c>
    </row>
    <row r="14" spans="1:16" hidden="1">
      <c r="A14" s="503" t="s">
        <v>342</v>
      </c>
      <c r="B14" s="504"/>
      <c r="C14" s="239" t="s">
        <v>29</v>
      </c>
      <c r="D14" s="239" t="s">
        <v>28</v>
      </c>
      <c r="E14" s="239" t="s">
        <v>27</v>
      </c>
      <c r="F14" s="239" t="s">
        <v>154</v>
      </c>
      <c r="G14" s="238">
        <v>621</v>
      </c>
      <c r="H14" s="234"/>
      <c r="I14" s="233"/>
      <c r="J14" s="233"/>
      <c r="K14" s="240">
        <f>K28</f>
        <v>187300</v>
      </c>
      <c r="L14" s="240">
        <f>L28</f>
        <v>187300</v>
      </c>
      <c r="M14" s="240"/>
      <c r="N14" s="234"/>
      <c r="O14" s="240">
        <f>O28</f>
        <v>187300</v>
      </c>
      <c r="P14" s="240">
        <f>P28</f>
        <v>187300</v>
      </c>
    </row>
    <row r="15" spans="1:16" hidden="1">
      <c r="A15" s="497" t="s">
        <v>30</v>
      </c>
      <c r="B15" s="498"/>
      <c r="C15" s="239" t="s">
        <v>29</v>
      </c>
      <c r="D15" s="239" t="s">
        <v>28</v>
      </c>
      <c r="E15" s="239" t="s">
        <v>27</v>
      </c>
      <c r="F15" s="239" t="s">
        <v>343</v>
      </c>
      <c r="G15" s="238">
        <v>621</v>
      </c>
      <c r="H15" s="234">
        <v>211</v>
      </c>
      <c r="I15" s="233" t="s">
        <v>142</v>
      </c>
      <c r="J15" s="233" t="s">
        <v>140</v>
      </c>
      <c r="K15" s="240">
        <f>L15+M15</f>
        <v>-167300</v>
      </c>
      <c r="L15" s="241">
        <v>-167300</v>
      </c>
      <c r="M15" s="234"/>
      <c r="N15" s="234"/>
      <c r="O15" s="241"/>
      <c r="P15" s="241"/>
    </row>
    <row r="16" spans="1:16" hidden="1">
      <c r="A16" s="497" t="s">
        <v>93</v>
      </c>
      <c r="B16" s="498"/>
      <c r="C16" s="239" t="s">
        <v>29</v>
      </c>
      <c r="D16" s="239" t="s">
        <v>28</v>
      </c>
      <c r="E16" s="239" t="s">
        <v>27</v>
      </c>
      <c r="F16" s="239" t="s">
        <v>343</v>
      </c>
      <c r="G16" s="238">
        <v>621</v>
      </c>
      <c r="H16" s="234">
        <v>213</v>
      </c>
      <c r="I16" s="233" t="s">
        <v>146</v>
      </c>
      <c r="J16" s="233" t="s">
        <v>140</v>
      </c>
      <c r="K16" s="240">
        <f>L16+M16</f>
        <v>-50600</v>
      </c>
      <c r="L16" s="241">
        <v>-50600</v>
      </c>
      <c r="M16" s="234"/>
      <c r="N16" s="234"/>
      <c r="O16" s="241"/>
      <c r="P16" s="241"/>
    </row>
    <row r="17" spans="1:16" hidden="1">
      <c r="A17" s="505" t="s">
        <v>32</v>
      </c>
      <c r="B17" s="506"/>
      <c r="C17" s="239" t="s">
        <v>29</v>
      </c>
      <c r="D17" s="239" t="s">
        <v>28</v>
      </c>
      <c r="E17" s="239" t="s">
        <v>27</v>
      </c>
      <c r="F17" s="239" t="s">
        <v>154</v>
      </c>
      <c r="G17" s="238">
        <v>621</v>
      </c>
      <c r="H17" s="234">
        <v>225</v>
      </c>
      <c r="I17" s="233" t="s">
        <v>162</v>
      </c>
      <c r="J17" s="233"/>
      <c r="K17" s="240">
        <f>K20+K21</f>
        <v>330000</v>
      </c>
      <c r="L17" s="241"/>
      <c r="M17" s="240">
        <f>M20+M21</f>
        <v>330000</v>
      </c>
      <c r="N17" s="234"/>
      <c r="O17" s="241"/>
      <c r="P17" s="241"/>
    </row>
    <row r="18" spans="1:16" hidden="1">
      <c r="A18" s="507" t="s">
        <v>319</v>
      </c>
      <c r="B18" s="508"/>
      <c r="C18" s="239" t="s">
        <v>29</v>
      </c>
      <c r="D18" s="239" t="s">
        <v>28</v>
      </c>
      <c r="E18" s="239" t="s">
        <v>27</v>
      </c>
      <c r="F18" s="239" t="s">
        <v>154</v>
      </c>
      <c r="G18" s="238">
        <v>621</v>
      </c>
      <c r="H18" s="234">
        <v>223</v>
      </c>
      <c r="I18" s="233" t="s">
        <v>156</v>
      </c>
      <c r="J18" s="233" t="s">
        <v>157</v>
      </c>
      <c r="K18" s="241">
        <f>M18</f>
        <v>0</v>
      </c>
      <c r="L18" s="241"/>
      <c r="M18" s="241"/>
      <c r="N18" s="234"/>
      <c r="O18" s="241"/>
      <c r="P18" s="241"/>
    </row>
    <row r="19" spans="1:16" hidden="1">
      <c r="A19" s="507" t="s">
        <v>344</v>
      </c>
      <c r="B19" s="508"/>
      <c r="C19" s="239" t="s">
        <v>29</v>
      </c>
      <c r="D19" s="239" t="s">
        <v>28</v>
      </c>
      <c r="E19" s="239" t="s">
        <v>27</v>
      </c>
      <c r="F19" s="239" t="s">
        <v>154</v>
      </c>
      <c r="G19" s="238">
        <v>621</v>
      </c>
      <c r="H19" s="234">
        <v>225</v>
      </c>
      <c r="I19" s="233" t="s">
        <v>162</v>
      </c>
      <c r="J19" s="233" t="s">
        <v>164</v>
      </c>
      <c r="K19" s="241"/>
      <c r="L19" s="241"/>
      <c r="M19" s="241"/>
      <c r="N19" s="234"/>
      <c r="O19" s="241"/>
      <c r="P19" s="241"/>
    </row>
    <row r="20" spans="1:16" hidden="1">
      <c r="A20" s="507" t="s">
        <v>321</v>
      </c>
      <c r="B20" s="508"/>
      <c r="C20" s="239" t="s">
        <v>29</v>
      </c>
      <c r="D20" s="239" t="s">
        <v>28</v>
      </c>
      <c r="E20" s="239" t="s">
        <v>27</v>
      </c>
      <c r="F20" s="239" t="s">
        <v>343</v>
      </c>
      <c r="G20" s="238">
        <v>621</v>
      </c>
      <c r="H20" s="234">
        <v>223</v>
      </c>
      <c r="I20" s="233" t="s">
        <v>156</v>
      </c>
      <c r="J20" s="233" t="s">
        <v>158</v>
      </c>
      <c r="K20" s="241">
        <f>M20</f>
        <v>260000</v>
      </c>
      <c r="L20" s="241"/>
      <c r="M20" s="241">
        <v>260000</v>
      </c>
      <c r="N20" s="234"/>
      <c r="O20" s="241"/>
      <c r="P20" s="241"/>
    </row>
    <row r="21" spans="1:16" hidden="1">
      <c r="A21" s="507" t="s">
        <v>322</v>
      </c>
      <c r="B21" s="508"/>
      <c r="C21" s="239" t="s">
        <v>29</v>
      </c>
      <c r="D21" s="239" t="s">
        <v>28</v>
      </c>
      <c r="E21" s="239" t="s">
        <v>27</v>
      </c>
      <c r="F21" s="239" t="s">
        <v>343</v>
      </c>
      <c r="G21" s="238">
        <v>621</v>
      </c>
      <c r="H21" s="234">
        <v>223</v>
      </c>
      <c r="I21" s="233" t="s">
        <v>156</v>
      </c>
      <c r="J21" s="233" t="s">
        <v>159</v>
      </c>
      <c r="K21" s="241">
        <f>M21</f>
        <v>70000</v>
      </c>
      <c r="L21" s="241"/>
      <c r="M21" s="241">
        <v>70000</v>
      </c>
      <c r="N21" s="234"/>
      <c r="O21" s="241"/>
      <c r="P21" s="241"/>
    </row>
    <row r="22" spans="1:16" hidden="1">
      <c r="A22" s="497" t="s">
        <v>34</v>
      </c>
      <c r="B22" s="498"/>
      <c r="C22" s="239" t="s">
        <v>29</v>
      </c>
      <c r="D22" s="239" t="s">
        <v>28</v>
      </c>
      <c r="E22" s="239" t="s">
        <v>27</v>
      </c>
      <c r="F22" s="239" t="s">
        <v>343</v>
      </c>
      <c r="G22" s="238">
        <v>621</v>
      </c>
      <c r="H22" s="234">
        <v>225</v>
      </c>
      <c r="I22" s="233" t="s">
        <v>162</v>
      </c>
      <c r="J22" s="233"/>
      <c r="K22" s="240">
        <f>K23+K24+K25</f>
        <v>0</v>
      </c>
      <c r="L22" s="241"/>
      <c r="M22" s="240">
        <f>M23+M24+M25</f>
        <v>0</v>
      </c>
      <c r="N22" s="234"/>
      <c r="O22" s="241"/>
      <c r="P22" s="241"/>
    </row>
    <row r="23" spans="1:16" hidden="1">
      <c r="A23" s="507" t="s">
        <v>327</v>
      </c>
      <c r="B23" s="508"/>
      <c r="C23" s="239" t="s">
        <v>29</v>
      </c>
      <c r="D23" s="239" t="s">
        <v>28</v>
      </c>
      <c r="E23" s="239" t="s">
        <v>27</v>
      </c>
      <c r="F23" s="239" t="s">
        <v>343</v>
      </c>
      <c r="G23" s="238">
        <v>621</v>
      </c>
      <c r="H23" s="234">
        <v>225</v>
      </c>
      <c r="I23" s="233" t="s">
        <v>162</v>
      </c>
      <c r="J23" s="233" t="s">
        <v>140</v>
      </c>
      <c r="K23" s="241">
        <f>M23</f>
        <v>0</v>
      </c>
      <c r="L23" s="241"/>
      <c r="M23" s="241"/>
      <c r="N23" s="234"/>
      <c r="O23" s="241"/>
      <c r="P23" s="241"/>
    </row>
    <row r="24" spans="1:16" hidden="1">
      <c r="A24" s="507" t="s">
        <v>329</v>
      </c>
      <c r="B24" s="508"/>
      <c r="C24" s="239" t="s">
        <v>29</v>
      </c>
      <c r="D24" s="239" t="s">
        <v>28</v>
      </c>
      <c r="E24" s="239" t="s">
        <v>27</v>
      </c>
      <c r="F24" s="239" t="s">
        <v>343</v>
      </c>
      <c r="G24" s="238">
        <v>621</v>
      </c>
      <c r="H24" s="234">
        <v>225</v>
      </c>
      <c r="I24" s="233" t="s">
        <v>162</v>
      </c>
      <c r="J24" s="233" t="s">
        <v>164</v>
      </c>
      <c r="K24" s="241">
        <f>M24</f>
        <v>0</v>
      </c>
      <c r="L24" s="241"/>
      <c r="M24" s="241"/>
      <c r="N24" s="234"/>
      <c r="O24" s="241"/>
      <c r="P24" s="241"/>
    </row>
    <row r="25" spans="1:16" hidden="1">
      <c r="A25" s="507" t="s">
        <v>345</v>
      </c>
      <c r="B25" s="508"/>
      <c r="C25" s="239" t="s">
        <v>29</v>
      </c>
      <c r="D25" s="239" t="s">
        <v>28</v>
      </c>
      <c r="E25" s="239" t="s">
        <v>27</v>
      </c>
      <c r="F25" s="239" t="s">
        <v>343</v>
      </c>
      <c r="G25" s="238">
        <v>621</v>
      </c>
      <c r="H25" s="234">
        <v>225</v>
      </c>
      <c r="I25" s="233" t="s">
        <v>162</v>
      </c>
      <c r="J25" s="233" t="s">
        <v>165</v>
      </c>
      <c r="K25" s="241">
        <f>M25</f>
        <v>0</v>
      </c>
      <c r="L25" s="241"/>
      <c r="M25" s="241"/>
      <c r="N25" s="234"/>
      <c r="O25" s="241"/>
      <c r="P25" s="241"/>
    </row>
    <row r="26" spans="1:16" s="207" customFormat="1" ht="42.75" customHeight="1">
      <c r="A26" s="520" t="s">
        <v>95</v>
      </c>
      <c r="B26" s="510"/>
      <c r="C26" s="239" t="s">
        <v>27</v>
      </c>
      <c r="D26" s="239"/>
      <c r="E26" s="239"/>
      <c r="F26" s="239"/>
      <c r="G26" s="238"/>
      <c r="H26" s="234"/>
      <c r="I26" s="233"/>
      <c r="J26" s="233"/>
      <c r="K26" s="241">
        <f>L26</f>
        <v>807500</v>
      </c>
      <c r="L26" s="241">
        <f>L27+L28</f>
        <v>807500</v>
      </c>
      <c r="M26" s="241"/>
      <c r="N26" s="234"/>
      <c r="O26" s="241">
        <f>O27+O28</f>
        <v>807500</v>
      </c>
      <c r="P26" s="241">
        <f>P27+P28</f>
        <v>807500</v>
      </c>
    </row>
    <row r="27" spans="1:16" s="288" customFormat="1" ht="42.75" customHeight="1">
      <c r="A27" s="501" t="s">
        <v>144</v>
      </c>
      <c r="B27" s="502"/>
      <c r="C27" s="291" t="s">
        <v>27</v>
      </c>
      <c r="D27" s="291" t="s">
        <v>28</v>
      </c>
      <c r="E27" s="291" t="s">
        <v>27</v>
      </c>
      <c r="F27" s="291" t="s">
        <v>155</v>
      </c>
      <c r="G27" s="290">
        <v>621</v>
      </c>
      <c r="H27" s="290">
        <v>211</v>
      </c>
      <c r="I27" s="291" t="s">
        <v>142</v>
      </c>
      <c r="J27" s="291" t="s">
        <v>140</v>
      </c>
      <c r="K27" s="241">
        <f>L27</f>
        <v>620200</v>
      </c>
      <c r="L27" s="241">
        <v>620200</v>
      </c>
      <c r="M27" s="241"/>
      <c r="N27" s="290"/>
      <c r="O27" s="241">
        <f>L27</f>
        <v>620200</v>
      </c>
      <c r="P27" s="241">
        <f>O27</f>
        <v>620200</v>
      </c>
    </row>
    <row r="28" spans="1:16" ht="54" customHeight="1">
      <c r="A28" s="501" t="s">
        <v>373</v>
      </c>
      <c r="B28" s="502"/>
      <c r="C28" s="291" t="s">
        <v>27</v>
      </c>
      <c r="D28" s="291" t="s">
        <v>28</v>
      </c>
      <c r="E28" s="291" t="s">
        <v>27</v>
      </c>
      <c r="F28" s="291" t="s">
        <v>155</v>
      </c>
      <c r="G28" s="290">
        <v>621</v>
      </c>
      <c r="H28" s="234">
        <v>213</v>
      </c>
      <c r="I28" s="291" t="s">
        <v>146</v>
      </c>
      <c r="J28" s="291" t="s">
        <v>140</v>
      </c>
      <c r="K28" s="241">
        <f>L28</f>
        <v>187300</v>
      </c>
      <c r="L28" s="241">
        <v>187300</v>
      </c>
      <c r="M28" s="234"/>
      <c r="N28" s="234"/>
      <c r="O28" s="241">
        <f>L28</f>
        <v>187300</v>
      </c>
      <c r="P28" s="241">
        <f>O28</f>
        <v>187300</v>
      </c>
    </row>
    <row r="29" spans="1:16" hidden="1">
      <c r="A29" s="509" t="s">
        <v>346</v>
      </c>
      <c r="B29" s="510"/>
      <c r="C29" s="239" t="s">
        <v>29</v>
      </c>
      <c r="D29" s="239" t="s">
        <v>28</v>
      </c>
      <c r="E29" s="239" t="s">
        <v>27</v>
      </c>
      <c r="F29" s="239" t="s">
        <v>154</v>
      </c>
      <c r="G29" s="238">
        <v>621</v>
      </c>
      <c r="H29" s="234">
        <v>340</v>
      </c>
      <c r="I29" s="233" t="s">
        <v>74</v>
      </c>
      <c r="J29" s="233" t="s">
        <v>166</v>
      </c>
      <c r="K29" s="241">
        <f>L29</f>
        <v>-90100</v>
      </c>
      <c r="L29" s="241">
        <v>-90100</v>
      </c>
      <c r="M29" s="241"/>
      <c r="N29" s="234"/>
      <c r="O29" s="241">
        <v>-90100</v>
      </c>
      <c r="P29" s="241">
        <v>-90100</v>
      </c>
    </row>
    <row r="30" spans="1:16" ht="15.75">
      <c r="A30" s="242"/>
      <c r="B30" s="242"/>
      <c r="C30" s="243"/>
      <c r="D30" s="243"/>
      <c r="E30" s="243"/>
      <c r="F30" s="244"/>
      <c r="G30" s="244"/>
      <c r="H30" s="244"/>
      <c r="I30" s="243"/>
      <c r="J30" s="243"/>
      <c r="K30" s="245"/>
      <c r="L30" s="244"/>
      <c r="M30" s="244"/>
      <c r="N30" s="244"/>
      <c r="O30" s="244"/>
      <c r="P30" s="244"/>
    </row>
    <row r="31" spans="1:16">
      <c r="A31" s="523" t="s">
        <v>41</v>
      </c>
      <c r="B31" s="523"/>
      <c r="C31" s="523"/>
      <c r="D31" s="246"/>
      <c r="E31" s="246"/>
      <c r="F31" s="246"/>
      <c r="G31" s="246"/>
      <c r="H31" s="246"/>
      <c r="I31" s="247"/>
      <c r="J31" s="247"/>
      <c r="K31" s="248"/>
      <c r="L31" s="249"/>
      <c r="M31" s="514" t="s">
        <v>312</v>
      </c>
      <c r="N31" s="514"/>
      <c r="O31" s="224"/>
      <c r="P31" s="224"/>
    </row>
    <row r="32" spans="1:16">
      <c r="A32" s="250"/>
      <c r="B32" s="250"/>
      <c r="C32" s="246"/>
      <c r="D32" s="246"/>
      <c r="E32" s="246"/>
      <c r="F32" s="246"/>
      <c r="G32" s="246"/>
      <c r="H32" s="246"/>
      <c r="I32" s="515" t="s">
        <v>39</v>
      </c>
      <c r="J32" s="515"/>
      <c r="K32" s="515"/>
      <c r="L32" s="515"/>
      <c r="M32" s="516" t="s">
        <v>40</v>
      </c>
      <c r="N32" s="516"/>
      <c r="O32" s="516"/>
      <c r="P32" s="224"/>
    </row>
    <row r="33" spans="1:16">
      <c r="A33" s="251"/>
      <c r="B33" s="251" t="s">
        <v>42</v>
      </c>
      <c r="C33" s="246"/>
      <c r="D33" s="246"/>
      <c r="E33" s="246"/>
      <c r="F33" s="246"/>
      <c r="G33" s="246"/>
      <c r="H33" s="246"/>
      <c r="I33" s="246"/>
      <c r="J33" s="246"/>
      <c r="K33" s="246"/>
      <c r="L33" s="224"/>
      <c r="M33" s="224"/>
      <c r="N33" s="224"/>
      <c r="O33" s="224"/>
      <c r="P33" s="224"/>
    </row>
    <row r="34" spans="1:16">
      <c r="A34" s="523" t="s">
        <v>43</v>
      </c>
      <c r="B34" s="523"/>
      <c r="C34" s="523"/>
      <c r="D34" s="246"/>
      <c r="E34" s="246"/>
      <c r="F34" s="246"/>
      <c r="G34" s="246"/>
      <c r="H34" s="246"/>
      <c r="I34" s="247"/>
      <c r="J34" s="247"/>
      <c r="K34" s="248"/>
      <c r="L34" s="249"/>
      <c r="M34" s="517" t="s">
        <v>313</v>
      </c>
      <c r="N34" s="517"/>
      <c r="O34" s="224"/>
      <c r="P34" s="224"/>
    </row>
    <row r="35" spans="1:16">
      <c r="A35" s="250"/>
      <c r="B35" s="250"/>
      <c r="C35" s="246"/>
      <c r="D35" s="246"/>
      <c r="E35" s="246"/>
      <c r="F35" s="246"/>
      <c r="G35" s="246"/>
      <c r="H35" s="246"/>
      <c r="I35" s="515" t="s">
        <v>39</v>
      </c>
      <c r="J35" s="515"/>
      <c r="K35" s="515"/>
      <c r="L35" s="515"/>
      <c r="M35" s="516" t="s">
        <v>40</v>
      </c>
      <c r="N35" s="516"/>
      <c r="O35" s="516"/>
      <c r="P35" s="224"/>
    </row>
    <row r="36" spans="1:16">
      <c r="A36" s="250"/>
      <c r="B36" s="250"/>
      <c r="C36" s="246"/>
      <c r="D36" s="246"/>
      <c r="E36" s="246"/>
      <c r="F36" s="246"/>
      <c r="G36" s="246"/>
      <c r="H36" s="246"/>
      <c r="I36" s="246"/>
      <c r="J36" s="246"/>
      <c r="K36" s="246"/>
      <c r="L36" s="224"/>
      <c r="M36" s="224"/>
      <c r="N36" s="224"/>
      <c r="O36" s="224"/>
      <c r="P36" s="224"/>
    </row>
    <row r="37" spans="1:16" ht="15.75">
      <c r="A37" s="521" t="s">
        <v>44</v>
      </c>
      <c r="B37" s="521"/>
      <c r="C37" s="521"/>
      <c r="D37" s="522" t="s">
        <v>43</v>
      </c>
      <c r="E37" s="522"/>
      <c r="F37" s="522"/>
      <c r="G37" s="522"/>
      <c r="H37" s="252"/>
      <c r="I37" s="252"/>
      <c r="J37" s="511" t="s">
        <v>313</v>
      </c>
      <c r="K37" s="511"/>
      <c r="L37" s="511"/>
      <c r="M37" s="253" t="s">
        <v>314</v>
      </c>
      <c r="N37" s="254"/>
      <c r="O37" s="254"/>
      <c r="P37" s="254"/>
    </row>
    <row r="38" spans="1:16" ht="15.75">
      <c r="A38" s="255"/>
      <c r="B38" s="255"/>
      <c r="C38" s="256"/>
      <c r="D38" s="512" t="s">
        <v>45</v>
      </c>
      <c r="E38" s="512"/>
      <c r="F38" s="512"/>
      <c r="G38" s="257"/>
      <c r="H38" s="512" t="s">
        <v>39</v>
      </c>
      <c r="I38" s="512"/>
      <c r="J38" s="513" t="s">
        <v>40</v>
      </c>
      <c r="K38" s="513"/>
      <c r="L38" s="513"/>
      <c r="M38" s="258" t="s">
        <v>46</v>
      </c>
      <c r="N38" s="254"/>
      <c r="O38" s="254"/>
      <c r="P38" s="254"/>
    </row>
    <row r="39" spans="1:16">
      <c r="A39" s="250"/>
      <c r="B39" s="250"/>
      <c r="C39" s="247"/>
      <c r="D39" s="518" t="s">
        <v>376</v>
      </c>
      <c r="E39" s="518"/>
      <c r="F39" s="518"/>
      <c r="G39" s="246"/>
      <c r="H39" s="246"/>
      <c r="I39" s="246"/>
      <c r="J39" s="246"/>
      <c r="K39" s="246"/>
      <c r="L39" s="224"/>
      <c r="M39" s="224"/>
      <c r="N39" s="224"/>
      <c r="O39" s="224"/>
      <c r="P39" s="224"/>
    </row>
    <row r="40" spans="1:16">
      <c r="A40" s="250"/>
      <c r="B40" s="250"/>
      <c r="C40" s="519" t="s">
        <v>347</v>
      </c>
      <c r="D40" s="519"/>
      <c r="E40" s="519"/>
      <c r="F40" s="519"/>
      <c r="G40" s="246"/>
      <c r="H40" s="246"/>
      <c r="I40" s="246"/>
      <c r="J40" s="246"/>
      <c r="K40" s="246"/>
      <c r="L40" s="224"/>
      <c r="M40" s="224"/>
      <c r="N40" s="224"/>
      <c r="O40" s="224"/>
      <c r="P40" s="224"/>
    </row>
    <row r="41" spans="1:16" ht="15.75">
      <c r="A41" s="259"/>
      <c r="B41" s="259"/>
      <c r="C41" s="260"/>
      <c r="D41" s="260"/>
      <c r="E41" s="260"/>
      <c r="F41" s="260"/>
      <c r="G41" s="260"/>
      <c r="H41" s="260"/>
      <c r="I41" s="260"/>
      <c r="J41" s="260"/>
      <c r="K41" s="261"/>
      <c r="L41" s="261"/>
      <c r="M41" s="261"/>
      <c r="N41" s="261"/>
      <c r="O41" s="261"/>
      <c r="P41" s="261"/>
    </row>
  </sheetData>
  <mergeCells count="51">
    <mergeCell ref="D39:F39"/>
    <mergeCell ref="C40:F40"/>
    <mergeCell ref="A26:B26"/>
    <mergeCell ref="A37:C37"/>
    <mergeCell ref="D37:G37"/>
    <mergeCell ref="A34:C34"/>
    <mergeCell ref="A31:C31"/>
    <mergeCell ref="A27:B27"/>
    <mergeCell ref="J37:L37"/>
    <mergeCell ref="D38:F38"/>
    <mergeCell ref="H38:I38"/>
    <mergeCell ref="J38:L38"/>
    <mergeCell ref="M31:N31"/>
    <mergeCell ref="I32:L32"/>
    <mergeCell ref="M32:O32"/>
    <mergeCell ref="M34:N34"/>
    <mergeCell ref="I35:L35"/>
    <mergeCell ref="M35:O35"/>
    <mergeCell ref="A23:B23"/>
    <mergeCell ref="A24:B24"/>
    <mergeCell ref="A25:B25"/>
    <mergeCell ref="A28:B28"/>
    <mergeCell ref="A29:B29"/>
    <mergeCell ref="A22:B22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K2:O2"/>
    <mergeCell ref="B6:O6"/>
    <mergeCell ref="A8:B10"/>
    <mergeCell ref="C8:C10"/>
    <mergeCell ref="D8:D10"/>
    <mergeCell ref="E8:E10"/>
    <mergeCell ref="F8:F10"/>
    <mergeCell ref="G8:G10"/>
    <mergeCell ref="H8:H10"/>
    <mergeCell ref="I8:I10"/>
    <mergeCell ref="J8:J10"/>
    <mergeCell ref="K8:P8"/>
    <mergeCell ref="K9:K10"/>
    <mergeCell ref="L9:N9"/>
    <mergeCell ref="O9:O10"/>
    <mergeCell ref="P9:P10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4</vt:i4>
      </vt:variant>
    </vt:vector>
  </HeadingPairs>
  <TitlesOfParts>
    <vt:vector size="11" baseType="lpstr">
      <vt:lpstr>приложение 1 к приказу</vt:lpstr>
      <vt:lpstr>приложение 1</vt:lpstr>
      <vt:lpstr>Приложение 3</vt:lpstr>
      <vt:lpstr>Приложение 4 к Приказу</vt:lpstr>
      <vt:lpstr>приложение 5 к приказу </vt:lpstr>
      <vt:lpstr>Приложение 3 к приказу</vt:lpstr>
      <vt:lpstr>приложение 5</vt:lpstr>
      <vt:lpstr>'приложение 1'!Заголовки_для_печати</vt:lpstr>
      <vt:lpstr>'приложение 1'!Область_печати</vt:lpstr>
      <vt:lpstr>'приложение 1 к приказу'!Область_печати</vt:lpstr>
      <vt:lpstr>'Приложение 3'!Область_печати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Маша</cp:lastModifiedBy>
  <cp:lastPrinted>2017-03-31T10:54:54Z</cp:lastPrinted>
  <dcterms:created xsi:type="dcterms:W3CDTF">2011-06-17T10:37:05Z</dcterms:created>
  <dcterms:modified xsi:type="dcterms:W3CDTF">2017-06-13T08:59:04Z</dcterms:modified>
</cp:coreProperties>
</file>